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<sst xmlns="http://schemas.openxmlformats.org/spreadsheetml/2006/main" count="429" uniqueCount="317">
  <si>
    <t>IMPLEMENTACION DE MEDIDAS DE MITIGACION  PARA PROMOVER UN DESARROLLO Y ORDENAMIENTO RESILIENTE AL CLIMA BAJO CARBONO EN MARCO DE LA POLITICA NACIONAL DE CAMBIO CLIMATICO EN 23 MPIOS DEL DEPARTAMENTO DEL HUILA</t>
  </si>
  <si>
    <t>Vigencia Fiscal:</t>
  </si>
  <si>
    <t>Rubro</t>
  </si>
  <si>
    <t>1</t>
  </si>
  <si>
    <t>11</t>
  </si>
  <si>
    <t>111</t>
  </si>
  <si>
    <t>1110</t>
  </si>
  <si>
    <t>11101</t>
  </si>
  <si>
    <t>111011</t>
  </si>
  <si>
    <t>1110111</t>
  </si>
  <si>
    <t>1110111                 11001</t>
  </si>
  <si>
    <t>1110111                 19001</t>
  </si>
  <si>
    <t>1110112</t>
  </si>
  <si>
    <t>1110112                 11001</t>
  </si>
  <si>
    <t>111014</t>
  </si>
  <si>
    <t>1110142</t>
  </si>
  <si>
    <t>1110142                 11001</t>
  </si>
  <si>
    <t>1110142                 19001</t>
  </si>
  <si>
    <t>111015</t>
  </si>
  <si>
    <t>11101512</t>
  </si>
  <si>
    <t>11101512                11001</t>
  </si>
  <si>
    <t>11101513</t>
  </si>
  <si>
    <t>11101513                11001</t>
  </si>
  <si>
    <t>11101514</t>
  </si>
  <si>
    <t>11101514                11001</t>
  </si>
  <si>
    <t>11101514                19001</t>
  </si>
  <si>
    <t>11101515</t>
  </si>
  <si>
    <t>11101515                11001</t>
  </si>
  <si>
    <t>11101515                19001</t>
  </si>
  <si>
    <t>11101516</t>
  </si>
  <si>
    <t>11101516                11001</t>
  </si>
  <si>
    <t>11101516                19001</t>
  </si>
  <si>
    <t>1110152</t>
  </si>
  <si>
    <t>1110152                 18003</t>
  </si>
  <si>
    <t>1110152                 19001</t>
  </si>
  <si>
    <t>11101547</t>
  </si>
  <si>
    <t>11101547                11001</t>
  </si>
  <si>
    <t>1110155</t>
  </si>
  <si>
    <t>1110155                 11001</t>
  </si>
  <si>
    <t>111019</t>
  </si>
  <si>
    <t>1110191</t>
  </si>
  <si>
    <t>1110191                 19001</t>
  </si>
  <si>
    <t>1110193</t>
  </si>
  <si>
    <t>1110193                 11001</t>
  </si>
  <si>
    <t>1110193                 13001</t>
  </si>
  <si>
    <t>11102</t>
  </si>
  <si>
    <t>1110211</t>
  </si>
  <si>
    <t>1110211                 11001</t>
  </si>
  <si>
    <t>1110212</t>
  </si>
  <si>
    <t>1110212                 11001</t>
  </si>
  <si>
    <t>1110214</t>
  </si>
  <si>
    <t>1110214                 11001</t>
  </si>
  <si>
    <t>1110214                 13001</t>
  </si>
  <si>
    <t>11105</t>
  </si>
  <si>
    <t>111051</t>
  </si>
  <si>
    <t>1110511</t>
  </si>
  <si>
    <t>1110511                 11001</t>
  </si>
  <si>
    <t>1110511                 19001</t>
  </si>
  <si>
    <t>1110513</t>
  </si>
  <si>
    <t>1110513                 11001</t>
  </si>
  <si>
    <t>1110514</t>
  </si>
  <si>
    <t>1110514                 11001</t>
  </si>
  <si>
    <t>1110514                 19001</t>
  </si>
  <si>
    <t>111052</t>
  </si>
  <si>
    <t>1110522</t>
  </si>
  <si>
    <t>1110522                 11001</t>
  </si>
  <si>
    <t>1110522                 19001</t>
  </si>
  <si>
    <t>1110523</t>
  </si>
  <si>
    <t>1110523                 11001</t>
  </si>
  <si>
    <t>1110523                 19001</t>
  </si>
  <si>
    <t>1110526</t>
  </si>
  <si>
    <t>1110526                 11001</t>
  </si>
  <si>
    <t>1110526                 19001</t>
  </si>
  <si>
    <t>1110527</t>
  </si>
  <si>
    <t>1110527                 11001</t>
  </si>
  <si>
    <t>111056</t>
  </si>
  <si>
    <t>111056                  11001</t>
  </si>
  <si>
    <t>111056                  19001</t>
  </si>
  <si>
    <t>111057</t>
  </si>
  <si>
    <t>111057                  11001</t>
  </si>
  <si>
    <t>111057                  19001</t>
  </si>
  <si>
    <t>112</t>
  </si>
  <si>
    <t>1120</t>
  </si>
  <si>
    <t>11203</t>
  </si>
  <si>
    <t>1120350</t>
  </si>
  <si>
    <t>11203503</t>
  </si>
  <si>
    <t>11203503                11001</t>
  </si>
  <si>
    <t>11203503                11002</t>
  </si>
  <si>
    <t>11203503                13001</t>
  </si>
  <si>
    <t>11203503                19001</t>
  </si>
  <si>
    <t>11204</t>
  </si>
  <si>
    <t>11204010</t>
  </si>
  <si>
    <t>11204010                18003</t>
  </si>
  <si>
    <t>11204011</t>
  </si>
  <si>
    <t>11204011                18003</t>
  </si>
  <si>
    <t>11204017</t>
  </si>
  <si>
    <t>11204017                15005</t>
  </si>
  <si>
    <t>11204021</t>
  </si>
  <si>
    <t>11204021                13001</t>
  </si>
  <si>
    <t>11204021                15005</t>
  </si>
  <si>
    <t>112041</t>
  </si>
  <si>
    <t>112041                  11002</t>
  </si>
  <si>
    <t>112041                  13001</t>
  </si>
  <si>
    <t>112044</t>
  </si>
  <si>
    <t>112044                  11001</t>
  </si>
  <si>
    <t>112044                  11002</t>
  </si>
  <si>
    <t>112045</t>
  </si>
  <si>
    <t>112045                  11002</t>
  </si>
  <si>
    <t>112046</t>
  </si>
  <si>
    <t>112046                  11002</t>
  </si>
  <si>
    <t>112047</t>
  </si>
  <si>
    <t>112047                  11002</t>
  </si>
  <si>
    <t>112047                  13001</t>
  </si>
  <si>
    <t>112048</t>
  </si>
  <si>
    <t>112048                  11002</t>
  </si>
  <si>
    <t>112048                  19001</t>
  </si>
  <si>
    <t>112049</t>
  </si>
  <si>
    <t>112049                  11002</t>
  </si>
  <si>
    <t>113</t>
  </si>
  <si>
    <t>1132</t>
  </si>
  <si>
    <t>11321</t>
  </si>
  <si>
    <t>113211</t>
  </si>
  <si>
    <t>113211                  13001</t>
  </si>
  <si>
    <t>113211                  18003</t>
  </si>
  <si>
    <t>113211                  19001</t>
  </si>
  <si>
    <t>113212</t>
  </si>
  <si>
    <t>113212                  12001</t>
  </si>
  <si>
    <t>113212                  13001</t>
  </si>
  <si>
    <t>113212                  15001</t>
  </si>
  <si>
    <t>113212                  15002</t>
  </si>
  <si>
    <t>113212                  15003</t>
  </si>
  <si>
    <t>113212                  15004</t>
  </si>
  <si>
    <t>113212                  15005</t>
  </si>
  <si>
    <t>113212                  18001</t>
  </si>
  <si>
    <t>113212                  18002</t>
  </si>
  <si>
    <t>113212                  18003</t>
  </si>
  <si>
    <t>113212                  18004</t>
  </si>
  <si>
    <t>113212                  20001</t>
  </si>
  <si>
    <t>113213</t>
  </si>
  <si>
    <t>113213                  13001</t>
  </si>
  <si>
    <t>113214</t>
  </si>
  <si>
    <t>113214                  13001</t>
  </si>
  <si>
    <t>1136</t>
  </si>
  <si>
    <t>11361</t>
  </si>
  <si>
    <t>113611</t>
  </si>
  <si>
    <t>113611                  13001</t>
  </si>
  <si>
    <t>12</t>
  </si>
  <si>
    <t>121</t>
  </si>
  <si>
    <t>1219001</t>
  </si>
  <si>
    <t>1219001                 11002</t>
  </si>
  <si>
    <t>1219001                 13001</t>
  </si>
  <si>
    <t>1219002</t>
  </si>
  <si>
    <t>1219002                 11001</t>
  </si>
  <si>
    <t>1219002                 13001</t>
  </si>
  <si>
    <t>1219002                 15002</t>
  </si>
  <si>
    <t>1219002                 15003</t>
  </si>
  <si>
    <t>1219003</t>
  </si>
  <si>
    <t>1219003                 15001</t>
  </si>
  <si>
    <t>1219003                 18002</t>
  </si>
  <si>
    <t>122</t>
  </si>
  <si>
    <t>1229001</t>
  </si>
  <si>
    <t>1229001                 13001</t>
  </si>
  <si>
    <t>1229002</t>
  </si>
  <si>
    <t>1229002                 11001</t>
  </si>
  <si>
    <t>1229002                 13001</t>
  </si>
  <si>
    <t>1229002                 15002</t>
  </si>
  <si>
    <t>1229002                 18001</t>
  </si>
  <si>
    <t>1229003</t>
  </si>
  <si>
    <t>123</t>
  </si>
  <si>
    <t>123206</t>
  </si>
  <si>
    <t>123206900</t>
  </si>
  <si>
    <t>123206900002</t>
  </si>
  <si>
    <t>1232069001</t>
  </si>
  <si>
    <t>1239001</t>
  </si>
  <si>
    <t>1239001                 11001</t>
  </si>
  <si>
    <t>1239001                 12001</t>
  </si>
  <si>
    <t>1239002</t>
  </si>
  <si>
    <t>1239002                 11001</t>
  </si>
  <si>
    <t>1239002                 11002</t>
  </si>
  <si>
    <t>1239002                 13001</t>
  </si>
  <si>
    <t>1239002                 18001</t>
  </si>
  <si>
    <t>1239003</t>
  </si>
  <si>
    <t>124</t>
  </si>
  <si>
    <t>1249001</t>
  </si>
  <si>
    <t>1249001                 11002</t>
  </si>
  <si>
    <t>1249001                 12001</t>
  </si>
  <si>
    <t>1249001                 15004</t>
  </si>
  <si>
    <t>1249001                 18004</t>
  </si>
  <si>
    <t>125</t>
  </si>
  <si>
    <t>1259001</t>
  </si>
  <si>
    <t>1259001                 11002</t>
  </si>
  <si>
    <t>1259002</t>
  </si>
  <si>
    <t>1259002                 11002</t>
  </si>
  <si>
    <t>1259002                 13001</t>
  </si>
  <si>
    <t>1259002                 18003</t>
  </si>
  <si>
    <t>1259002                 20001</t>
  </si>
  <si>
    <t>126</t>
  </si>
  <si>
    <t>1269001</t>
  </si>
  <si>
    <t>1269001                 11002</t>
  </si>
  <si>
    <t>1269001                 18004</t>
  </si>
  <si>
    <t>1269002</t>
  </si>
  <si>
    <t>1269002                 11002</t>
  </si>
  <si>
    <t>1269002                 18004</t>
  </si>
  <si>
    <t>1269002                 18005</t>
  </si>
  <si>
    <t>1269002                 20001</t>
  </si>
  <si>
    <t>Total</t>
  </si>
  <si>
    <t>Fecha: 20/05/2019</t>
  </si>
  <si>
    <t xml:space="preserve">Elaboró : BARRERA ALVAREZ VITELIO </t>
  </si>
  <si>
    <t>Detalle</t>
  </si>
  <si>
    <t>GASTOS</t>
  </si>
  <si>
    <t>GASTOS DE FUNCIONAMIENTO</t>
  </si>
  <si>
    <t>GASTOS DE PERSONAL</t>
  </si>
  <si>
    <t>SERVICIOS PERSONALES ASOCIADOS A NOMINA</t>
  </si>
  <si>
    <t>SUELDO PERSONAL DE NOMINA</t>
  </si>
  <si>
    <t>SUELDOS</t>
  </si>
  <si>
    <t xml:space="preserve">RECURSOS PROPIOS </t>
  </si>
  <si>
    <t>SUELDO DE VACACIONES</t>
  </si>
  <si>
    <t>PRIMA TECNICA</t>
  </si>
  <si>
    <t>PRIMA TECNICA NO SALARIAL</t>
  </si>
  <si>
    <t>OTROS</t>
  </si>
  <si>
    <t>SUBSIDIO DE ALIMENTACION</t>
  </si>
  <si>
    <t>AUXILIO DE TRANSPORTE</t>
  </si>
  <si>
    <t>PRIMA DE SERVICIOS</t>
  </si>
  <si>
    <t>PRIMA DE VACACIONES</t>
  </si>
  <si>
    <t>PRIMA DE NAVIDAD</t>
  </si>
  <si>
    <t>BONIFICACION POR SERVICIOS PRESTADOS</t>
  </si>
  <si>
    <t>RECURSOS PROPIOS</t>
  </si>
  <si>
    <t>BONIFICACION POR COORDINACION</t>
  </si>
  <si>
    <t>BONIFICACION ESPECIAL POR RECREACION</t>
  </si>
  <si>
    <t>HORAS EXTRAS DIAS FESTIVOS E INDEMNIZACION DE VACACIONES</t>
  </si>
  <si>
    <t>HORAS EXTRAS</t>
  </si>
  <si>
    <t>INDEMIZACION DEVACACIONES</t>
  </si>
  <si>
    <t>SERVICIOS PERSONALES INDIRECTOS</t>
  </si>
  <si>
    <t>GASTOS PERSONAL SUPERNUMERARIO</t>
  </si>
  <si>
    <t>HONORARIOS</t>
  </si>
  <si>
    <t>REMUNERACION SERVICIOS TECNICOS</t>
  </si>
  <si>
    <t>CONTRIBUCIONES A LA NOMINA DEL SECTOR PRIVADO Y PUBLICO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</si>
  <si>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</si>
  <si>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</si>
  <si>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</si>
  <si>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</si>
  <si>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ADMINISTRADAS POR EL SECTOR PUBLICO</t>
  </si>
  <si>
    <t>FONDO NACIONAL DEL AHORRO</t>
  </si>
  <si>
    <t>FONDOS ADMINSITRADORES DE PENSIONES PUBLICOS</t>
  </si>
  <si>
    <t>EMPRESAS PUBLICAS PROMOTORAS DE SALUD</t>
  </si>
  <si>
    <t>APORTES SEGURIDAD ARL</t>
  </si>
  <si>
    <t>APORTES AL ICBF</t>
  </si>
  <si>
    <t>APORTES AL SENA</t>
  </si>
  <si>
    <t>GASTOS GENERALES</t>
  </si>
  <si>
    <t>IMPUESTOS Y MULTAS</t>
  </si>
  <si>
    <t>IMPUESTOS Y CONTRIBUCIONES</t>
  </si>
  <si>
    <t>IMPUESTO PREDIAL</t>
  </si>
  <si>
    <t>ADQUISICION DE BIENES Y SERVICIOS</t>
  </si>
  <si>
    <t>ARRENDAMIENTOS</t>
  </si>
  <si>
    <t>VIATICOS Y GASTOS DE VIAJE</t>
  </si>
  <si>
    <t>GASTOS IMPREVITOS</t>
  </si>
  <si>
    <t>CAPACITACION Y BIENESTAR SOCIAL</t>
  </si>
  <si>
    <t>COMPRA DE EQUIPO</t>
  </si>
  <si>
    <t>MATERIALES Y SUMINISTROS</t>
  </si>
  <si>
    <t>MANTENIMIENTO</t>
  </si>
  <si>
    <t>COMUNICACIONE SY TRANSPORTE</t>
  </si>
  <si>
    <t>IMPRESOS Y PUBLICACIONES</t>
  </si>
  <si>
    <t>SERVICIOS PUBLICOS</t>
  </si>
  <si>
    <t>SEGUROS</t>
  </si>
  <si>
    <t>TRANSFEERENCIAS</t>
  </si>
  <si>
    <t>TRANSFERENCIAS AL SECTOR PUBLICO</t>
  </si>
  <si>
    <t>ORDEN NACIONAL</t>
  </si>
  <si>
    <t>CUOTA DE AUDITAJE COOTRANAL</t>
  </si>
  <si>
    <t>FONDO DE COMPENSACION AMBIENTAL</t>
  </si>
  <si>
    <t>RECURSOS  PROPIOS</t>
  </si>
  <si>
    <t>RENDIMIENTOS FROS</t>
  </si>
  <si>
    <t>APORTES ASOCARS</t>
  </si>
  <si>
    <t>TRANSFERENCIAS A FONAM</t>
  </si>
  <si>
    <t>SENTENCIAS Y CONCILIACIONES</t>
  </si>
  <si>
    <t>SENTENXCIAS Y CONCILIACIONES</t>
  </si>
  <si>
    <t>GASTOS DE INVERSION</t>
  </si>
  <si>
    <t>AGUA PARA TODOS</t>
  </si>
  <si>
    <t>ORDENAMIENTO Y ADMON RECURSO HIDRICO Y CUENCAS HIDROGRAFICAS</t>
  </si>
  <si>
    <t>RECUPERACION DE CUENCAS HIDROGRAFICAS</t>
  </si>
  <si>
    <t>DESCONTAMINACION DE FUENTES HIDRICAS</t>
  </si>
  <si>
    <t>BIODIVERSIDAD FUENTE DE VIDA</t>
  </si>
  <si>
    <t>CONOCIMIENTO Y PLANIFICACION DE ECOSISTEMAS ESTRATEGICOS</t>
  </si>
  <si>
    <t>CONSERVACION Y RECUPERACION DE ECOSISTEMAS ESTRATEGICOS Y SU BIODIVERSIDAD</t>
  </si>
  <si>
    <t>COSERVACION Y RECUPERACION DE ECOSISTEMAS ESTRATEGICOS Y SU BIODIVERSIDAD VIGENCIAS EXPIRADAS</t>
  </si>
  <si>
    <t>ADAPTACION PARA EL CRECIMIENTO VERDE</t>
  </si>
  <si>
    <t>"""GESTIÓN DEL CAMBIO CLIMÁTICO PARA UN DESARROLLO BAJO EN CARBONO Y RESILIENTE AL CLIMA       """</t>
  </si>
  <si>
    <t>INTERSUBSECTORIAL MEDIO AMBIENTE</t>
  </si>
  <si>
    <t>GESTIÓN DEL CAMBIO CLIMÁTICO PARA UN DESARROLLO BAJO EN CARBONO Y RESILIENTE AL CLIMA</t>
  </si>
  <si>
    <t>CRECIMIENTO VERDE DE SECTORES PRODUCTIVOS</t>
  </si>
  <si>
    <t>AREAS URBANAS SOSTENIBLES Y RESILIENTES</t>
  </si>
  <si>
    <t>CRECIMIENTO VERDE DE SECTORES PRODUCTIVOS PASIVO EXIGIBLE VIGENCIAS EXPIRADAS</t>
  </si>
  <si>
    <t>CUIDA TU NATURALEZA</t>
  </si>
  <si>
    <t>CONTROL Y VIGILANCIA AMBIENTAL</t>
  </si>
  <si>
    <t>PLANIFICACION AMBIENTAL TERRITORIAL</t>
  </si>
  <si>
    <t>GESTION DE RIESGOS DE DESASTRES</t>
  </si>
  <si>
    <t>EDUCACION CAMINO DE PAZ</t>
  </si>
  <si>
    <t>MODELO DE GESTION CORPORATIVA</t>
  </si>
  <si>
    <t>EDUCACION AMBIENTAL OPITA DE CORAZON</t>
  </si>
  <si>
    <t>CORPORACIÓN AUTÓNOMA REGIONAL DEL ALTO MAGDALENA</t>
  </si>
  <si>
    <t>NIT :800255580-7</t>
  </si>
  <si>
    <t>NEIVA Tel: 876-50-17</t>
  </si>
  <si>
    <t>Ejecución Presupuestal de Gastos e Inversiones Acumulado</t>
  </si>
  <si>
    <t>Presupuesto Inicial</t>
  </si>
  <si>
    <t>Tras. Credito</t>
  </si>
  <si>
    <t>Tras. ContraCredito</t>
  </si>
  <si>
    <t>Presupuesto Definitivo</t>
  </si>
  <si>
    <t>Disponibilidad</t>
  </si>
  <si>
    <t>3 = 1 - 2</t>
  </si>
  <si>
    <t>Saldo Disponible</t>
  </si>
  <si>
    <t>Registros</t>
  </si>
  <si>
    <t>5 = 1 - 4</t>
  </si>
  <si>
    <t>Saldo por Ejecutar</t>
  </si>
  <si>
    <t>Página 1 de 1</t>
  </si>
  <si>
    <t>Versión : 15.1</t>
  </si>
  <si>
    <t>Total Obligacion</t>
  </si>
  <si>
    <t>Total Pagos</t>
  </si>
  <si>
    <t>% EJECUCION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</si>
</sst>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240A]#,##0;\-[$$-240A]#,##0;[$$-240A]#,##0;@"/>
    <numFmt numFmtId="165" formatCode="[$$-240A]#,##0.00;\-[$$-240A]#,##0.00;[$$-240A]#,##0.00;@"/>
  </numFmts>
  <fonts count="46">
    <font>
      <sz val="10"/>
      <name val="Arial"/>
      <family val="0"/>
    </font>
    <font>
      <sz val="9"/>
      <name val="Times New Roman"/>
      <family val="1"/>
    </font>
    <font>
      <sz val="8"/>
      <name val="Tahoma"/>
      <family val="2"/>
    </font>
    <font>
      <sz val="9"/>
      <name val="Arial"/>
      <family val="2"/>
    </font>
    <font>
      <b/>
      <sz val="7"/>
      <name val="Arial"/>
      <family val="2"/>
    </font>
    <font>
      <sz val="6"/>
      <name val="Arial Narrow"/>
      <family val="2"/>
    </font>
    <font>
      <b/>
      <sz val="8"/>
      <name val="Arial Narrow"/>
      <family val="2"/>
    </font>
    <font>
      <sz val="6"/>
      <name val="Arial"/>
      <family val="2"/>
    </font>
    <font>
      <b/>
      <sz val="6"/>
      <name val="Arial Narrow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7" fillId="0" borderId="0" xfId="0" applyNumberFormat="1" applyFont="1" applyFill="1" applyBorder="1" applyAlignment="1" applyProtection="1">
      <alignment horizontal="center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0" fillId="0" borderId="0" xfId="0" applyNumberFormat="1" applyAlignment="1">
      <alignment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4" fontId="0" fillId="0" borderId="12" xfId="0" applyNumberFormat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11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2" xfId="0" applyNumberFormat="1" applyFont="1" applyFill="1" applyBorder="1" applyAlignment="1" applyProtection="1">
      <alignment horizontal="center" vertical="top" wrapText="1" shrinkToFit="1"/>
      <protection/>
    </xf>
    <xf numFmtId="4" fontId="4" fillId="0" borderId="12" xfId="0" applyNumberFormat="1" applyFont="1" applyFill="1" applyBorder="1" applyAlignment="1" applyProtection="1">
      <alignment horizontal="center" vertical="top" wrapText="1" shrinkToFit="1"/>
      <protection/>
    </xf>
    <xf numFmtId="49" fontId="5" fillId="0" borderId="12" xfId="0" applyNumberFormat="1" applyFont="1" applyFill="1" applyBorder="1" applyAlignment="1" applyProtection="1">
      <alignment horizontal="left" vertical="top" wrapText="1" shrinkToFit="1"/>
      <protection/>
    </xf>
    <xf numFmtId="49" fontId="8" fillId="0" borderId="12" xfId="0" applyNumberFormat="1" applyFont="1" applyFill="1" applyBorder="1" applyAlignment="1" applyProtection="1">
      <alignment horizontal="left" vertical="top" wrapText="1" shrinkToFit="1"/>
      <protection/>
    </xf>
    <xf numFmtId="4" fontId="5" fillId="0" borderId="12" xfId="0" applyNumberFormat="1" applyFont="1" applyFill="1" applyBorder="1" applyAlignment="1" applyProtection="1">
      <alignment horizontal="right" vertical="top" wrapText="1" shrinkToFit="1"/>
      <protection/>
    </xf>
    <xf numFmtId="4" fontId="5" fillId="0" borderId="12" xfId="0" applyNumberFormat="1" applyFont="1" applyFill="1" applyBorder="1" applyAlignment="1" applyProtection="1">
      <alignment horizontal="right" vertical="top" wrapText="1" shrinkToFit="1"/>
      <protection/>
    </xf>
    <xf numFmtId="0" fontId="6" fillId="0" borderId="12" xfId="0" applyNumberFormat="1" applyFont="1" applyFill="1" applyBorder="1" applyAlignment="1" applyProtection="1">
      <alignment horizontal="center" vertical="top" wrapText="1" shrinkToFit="1"/>
      <protection/>
    </xf>
    <xf numFmtId="4" fontId="0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showGridLines="0" tabSelected="1" zoomScalePageLayoutView="0" workbookViewId="0" topLeftCell="A1">
      <selection activeCell="S41" sqref="S41"/>
    </sheetView>
  </sheetViews>
  <sheetFormatPr defaultColWidth="11.421875" defaultRowHeight="12.75"/>
  <cols>
    <col min="1" max="1" width="11.140625" style="0" customWidth="1"/>
    <col min="2" max="2" width="2.57421875" style="0" customWidth="1"/>
    <col min="3" max="3" width="0.2890625" style="0" customWidth="1"/>
    <col min="4" max="4" width="0.13671875" style="0" customWidth="1"/>
    <col min="5" max="5" width="0.9921875" style="0" customWidth="1"/>
    <col min="6" max="6" width="8.421875" style="0" customWidth="1"/>
    <col min="7" max="7" width="16.421875" style="0" customWidth="1"/>
    <col min="8" max="8" width="22.140625" style="0" customWidth="1"/>
    <col min="9" max="9" width="13.28125" style="0" customWidth="1"/>
    <col min="10" max="10" width="12.140625" style="0" customWidth="1"/>
    <col min="11" max="11" width="18.00390625" style="0" customWidth="1"/>
    <col min="12" max="12" width="15.00390625" style="0" customWidth="1"/>
    <col min="13" max="13" width="13.00390625" style="0" customWidth="1"/>
    <col min="14" max="14" width="13.140625" style="0" customWidth="1"/>
    <col min="15" max="16" width="7.00390625" style="0" customWidth="1"/>
    <col min="17" max="17" width="12.00390625" style="0" customWidth="1"/>
    <col min="18" max="18" width="15.57421875" style="0" customWidth="1"/>
    <col min="19" max="19" width="11.421875" style="15" customWidth="1"/>
  </cols>
  <sheetData>
    <row r="1" spans="1:18" ht="1.5" customHeight="1">
      <c r="A1" s="3"/>
      <c r="B1" s="3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0.75" customHeight="1">
      <c r="A2" s="4"/>
      <c r="B2" s="4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0.5" customHeight="1">
      <c r="A3" s="4"/>
      <c r="B3" s="4"/>
      <c r="C3" s="8"/>
      <c r="D3" s="8"/>
      <c r="E3" s="8"/>
      <c r="F3" s="9" t="s">
        <v>298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6" customHeight="1">
      <c r="A4" s="4"/>
      <c r="B4" s="4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0.75" customHeight="1">
      <c r="A5" s="4"/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3" customHeight="1">
      <c r="A6" s="4"/>
      <c r="B6" s="4"/>
      <c r="C6" s="8"/>
      <c r="D6" s="8"/>
      <c r="E6" s="8"/>
      <c r="F6" s="10" t="s">
        <v>299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0.5" customHeight="1">
      <c r="A7" s="4"/>
      <c r="B7" s="4"/>
      <c r="C7" s="8"/>
      <c r="D7" s="8"/>
      <c r="E7" s="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.5" customHeight="1">
      <c r="A8" s="4"/>
      <c r="B8" s="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9.75" customHeight="1">
      <c r="A9" s="4"/>
      <c r="B9" s="4"/>
      <c r="C9" s="8"/>
      <c r="D9" s="8"/>
      <c r="E9" s="8"/>
      <c r="F9" s="10" t="s">
        <v>300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3" customHeight="1">
      <c r="A10" s="4"/>
      <c r="B10" s="4"/>
      <c r="C10" s="8"/>
      <c r="D10" s="8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.5" customHeight="1">
      <c r="A11" s="4"/>
      <c r="B11" s="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6.75" customHeight="1">
      <c r="A12" s="4"/>
      <c r="B12" s="4"/>
      <c r="C12" s="8"/>
      <c r="D12" s="8"/>
      <c r="E12" s="8"/>
      <c r="F12" s="11" t="s">
        <v>301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4.5" customHeight="1">
      <c r="A13" s="4"/>
      <c r="B13" s="4"/>
      <c r="C13" s="8"/>
      <c r="D13" s="8"/>
      <c r="E13" s="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3.75" customHeight="1">
      <c r="A14" s="5"/>
      <c r="B14" s="5"/>
      <c r="C14" s="5"/>
      <c r="D14" s="8"/>
      <c r="E14" s="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0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9" ht="4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19" ht="12.75" customHeight="1">
      <c r="A18" s="18" t="s">
        <v>1</v>
      </c>
      <c r="B18" s="18"/>
      <c r="C18" s="18"/>
      <c r="D18" s="18"/>
      <c r="E18" s="19">
        <v>2019</v>
      </c>
      <c r="F18" s="19"/>
      <c r="G18" s="16"/>
      <c r="H18" s="16"/>
      <c r="I18" s="16"/>
      <c r="J18" s="16"/>
      <c r="K18" s="20">
        <v>1</v>
      </c>
      <c r="L18" s="20">
        <v>2</v>
      </c>
      <c r="M18" s="20" t="s">
        <v>307</v>
      </c>
      <c r="N18" s="20">
        <v>4</v>
      </c>
      <c r="O18" s="20" t="s">
        <v>310</v>
      </c>
      <c r="P18" s="20"/>
      <c r="Q18" s="20">
        <v>6</v>
      </c>
      <c r="R18" s="20">
        <v>7</v>
      </c>
      <c r="S18" s="17"/>
    </row>
    <row r="19" spans="1:19" ht="0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20"/>
      <c r="L19" s="20"/>
      <c r="M19" s="20"/>
      <c r="N19" s="20"/>
      <c r="O19" s="20"/>
      <c r="P19" s="20"/>
      <c r="Q19" s="20"/>
      <c r="R19" s="20"/>
      <c r="S19" s="17"/>
    </row>
    <row r="20" spans="1:19" ht="27" customHeight="1">
      <c r="A20" s="21" t="s">
        <v>2</v>
      </c>
      <c r="B20" s="22" t="s">
        <v>208</v>
      </c>
      <c r="C20" s="22"/>
      <c r="D20" s="22"/>
      <c r="E20" s="22"/>
      <c r="F20" s="22"/>
      <c r="G20" s="22"/>
      <c r="H20" s="21" t="s">
        <v>302</v>
      </c>
      <c r="I20" s="21" t="s">
        <v>303</v>
      </c>
      <c r="J20" s="21" t="s">
        <v>304</v>
      </c>
      <c r="K20" s="21" t="s">
        <v>305</v>
      </c>
      <c r="L20" s="21" t="s">
        <v>306</v>
      </c>
      <c r="M20" s="21" t="s">
        <v>308</v>
      </c>
      <c r="N20" s="21" t="s">
        <v>309</v>
      </c>
      <c r="O20" s="22" t="s">
        <v>311</v>
      </c>
      <c r="P20" s="22"/>
      <c r="Q20" s="21" t="s">
        <v>314</v>
      </c>
      <c r="R20" s="21" t="s">
        <v>315</v>
      </c>
      <c r="S20" s="23" t="s">
        <v>316</v>
      </c>
    </row>
    <row r="21" spans="1:19" ht="3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19" ht="11.25" customHeight="1">
      <c r="A22" s="24" t="s">
        <v>3</v>
      </c>
      <c r="B22" s="25" t="s">
        <v>209</v>
      </c>
      <c r="C22" s="25"/>
      <c r="D22" s="25"/>
      <c r="E22" s="25"/>
      <c r="F22" s="25"/>
      <c r="G22" s="25"/>
      <c r="H22" s="26">
        <v>30527057262</v>
      </c>
      <c r="I22" s="26">
        <v>35000000</v>
      </c>
      <c r="J22" s="26">
        <v>35000000</v>
      </c>
      <c r="K22" s="26">
        <v>30527057262</v>
      </c>
      <c r="L22" s="26">
        <v>5837885611</v>
      </c>
      <c r="M22" s="26">
        <v>24689171651</v>
      </c>
      <c r="N22" s="26">
        <v>2533135256</v>
      </c>
      <c r="O22" s="27">
        <v>27993922006</v>
      </c>
      <c r="P22" s="27"/>
      <c r="Q22" s="26">
        <v>1343680041</v>
      </c>
      <c r="R22" s="26">
        <v>1126806789</v>
      </c>
      <c r="S22" s="17">
        <f>+N22/K22*100</f>
        <v>8.298000145442254</v>
      </c>
    </row>
    <row r="23" spans="1:19" ht="15.75" customHeight="1">
      <c r="A23" s="24" t="s">
        <v>4</v>
      </c>
      <c r="B23" s="25" t="s">
        <v>210</v>
      </c>
      <c r="C23" s="25"/>
      <c r="D23" s="25"/>
      <c r="E23" s="25"/>
      <c r="F23" s="25"/>
      <c r="G23" s="25"/>
      <c r="H23" s="26">
        <v>10109082909</v>
      </c>
      <c r="I23" s="26">
        <v>35000000</v>
      </c>
      <c r="J23" s="26">
        <v>35000000</v>
      </c>
      <c r="K23" s="26">
        <v>10109082909</v>
      </c>
      <c r="L23" s="26">
        <v>2082800801</v>
      </c>
      <c r="M23" s="26">
        <v>8026282108</v>
      </c>
      <c r="N23" s="26">
        <v>1821954120</v>
      </c>
      <c r="O23" s="27">
        <v>8287128789</v>
      </c>
      <c r="P23" s="27"/>
      <c r="Q23" s="26">
        <v>1299559675</v>
      </c>
      <c r="R23" s="26">
        <v>1092622953</v>
      </c>
      <c r="S23" s="17">
        <f aca="true" t="shared" si="0" ref="S23:S86">+N23/K23*100</f>
        <v>18.02294170896487</v>
      </c>
    </row>
    <row r="24" spans="1:19" ht="11.25" customHeight="1">
      <c r="A24" s="24" t="s">
        <v>5</v>
      </c>
      <c r="B24" s="25" t="s">
        <v>211</v>
      </c>
      <c r="C24" s="25"/>
      <c r="D24" s="25"/>
      <c r="E24" s="25"/>
      <c r="F24" s="25"/>
      <c r="G24" s="25"/>
      <c r="H24" s="26">
        <v>4841374096</v>
      </c>
      <c r="I24" s="26">
        <v>35000000</v>
      </c>
      <c r="J24" s="26">
        <v>0</v>
      </c>
      <c r="K24" s="26">
        <v>4876374096</v>
      </c>
      <c r="L24" s="26">
        <v>1331880200</v>
      </c>
      <c r="M24" s="26">
        <v>3544493896</v>
      </c>
      <c r="N24" s="26">
        <v>1278431284</v>
      </c>
      <c r="O24" s="27">
        <v>3597942812</v>
      </c>
      <c r="P24" s="27"/>
      <c r="Q24" s="26">
        <v>967979159</v>
      </c>
      <c r="R24" s="26">
        <v>767067222</v>
      </c>
      <c r="S24" s="17">
        <f t="shared" si="0"/>
        <v>26.216841834359546</v>
      </c>
    </row>
    <row r="25" spans="1:19" ht="12" customHeight="1">
      <c r="A25" s="24" t="s">
        <v>6</v>
      </c>
      <c r="B25" s="25" t="s">
        <v>211</v>
      </c>
      <c r="C25" s="25"/>
      <c r="D25" s="25"/>
      <c r="E25" s="25"/>
      <c r="F25" s="25"/>
      <c r="G25" s="25"/>
      <c r="H25" s="26">
        <v>4841374096</v>
      </c>
      <c r="I25" s="26">
        <v>35000000</v>
      </c>
      <c r="J25" s="26">
        <v>0</v>
      </c>
      <c r="K25" s="26">
        <v>4876374096</v>
      </c>
      <c r="L25" s="26">
        <v>1331880200</v>
      </c>
      <c r="M25" s="26">
        <v>3544493896</v>
      </c>
      <c r="N25" s="26">
        <v>1278431284</v>
      </c>
      <c r="O25" s="27">
        <v>3597942812</v>
      </c>
      <c r="P25" s="27"/>
      <c r="Q25" s="26">
        <v>967979159</v>
      </c>
      <c r="R25" s="26">
        <v>767067222</v>
      </c>
      <c r="S25" s="17">
        <f t="shared" si="0"/>
        <v>26.216841834359546</v>
      </c>
    </row>
    <row r="26" spans="1:19" ht="15.75" customHeight="1">
      <c r="A26" s="24" t="s">
        <v>7</v>
      </c>
      <c r="B26" s="25" t="s">
        <v>212</v>
      </c>
      <c r="C26" s="25"/>
      <c r="D26" s="25"/>
      <c r="E26" s="25"/>
      <c r="F26" s="25"/>
      <c r="G26" s="25"/>
      <c r="H26" s="26">
        <v>3064230822</v>
      </c>
      <c r="I26" s="26">
        <v>35000000</v>
      </c>
      <c r="J26" s="26">
        <v>0</v>
      </c>
      <c r="K26" s="26">
        <v>3099230822</v>
      </c>
      <c r="L26" s="26">
        <v>691738913</v>
      </c>
      <c r="M26" s="26">
        <v>2407491909</v>
      </c>
      <c r="N26" s="26">
        <v>691738913</v>
      </c>
      <c r="O26" s="27">
        <v>2407491909</v>
      </c>
      <c r="P26" s="27"/>
      <c r="Q26" s="26">
        <v>691715485</v>
      </c>
      <c r="R26" s="26">
        <v>615805994</v>
      </c>
      <c r="S26" s="17">
        <f t="shared" si="0"/>
        <v>22.319696490163523</v>
      </c>
    </row>
    <row r="27" spans="1:19" ht="15.75" customHeight="1">
      <c r="A27" s="24" t="s">
        <v>8</v>
      </c>
      <c r="B27" s="25" t="s">
        <v>213</v>
      </c>
      <c r="C27" s="25"/>
      <c r="D27" s="25"/>
      <c r="E27" s="25"/>
      <c r="F27" s="25"/>
      <c r="G27" s="25"/>
      <c r="H27" s="26">
        <v>2301798502</v>
      </c>
      <c r="I27" s="26">
        <v>0</v>
      </c>
      <c r="J27" s="26">
        <v>0</v>
      </c>
      <c r="K27" s="26">
        <v>2301798502</v>
      </c>
      <c r="L27" s="26">
        <v>551369773</v>
      </c>
      <c r="M27" s="26">
        <v>1750428729</v>
      </c>
      <c r="N27" s="26">
        <v>551369773</v>
      </c>
      <c r="O27" s="27">
        <v>1750428729</v>
      </c>
      <c r="P27" s="27"/>
      <c r="Q27" s="26">
        <v>551369773</v>
      </c>
      <c r="R27" s="26">
        <v>475460282</v>
      </c>
      <c r="S27" s="17">
        <f t="shared" si="0"/>
        <v>23.95386792201501</v>
      </c>
    </row>
    <row r="28" spans="1:19" ht="11.25" customHeight="1">
      <c r="A28" s="24" t="s">
        <v>9</v>
      </c>
      <c r="B28" s="25" t="s">
        <v>214</v>
      </c>
      <c r="C28" s="25"/>
      <c r="D28" s="25"/>
      <c r="E28" s="25"/>
      <c r="F28" s="25"/>
      <c r="G28" s="25"/>
      <c r="H28" s="26">
        <v>2145010473</v>
      </c>
      <c r="I28" s="26">
        <v>0</v>
      </c>
      <c r="J28" s="26">
        <v>0</v>
      </c>
      <c r="K28" s="26">
        <v>2145010473</v>
      </c>
      <c r="L28" s="26">
        <v>508827573</v>
      </c>
      <c r="M28" s="26">
        <v>1636182900</v>
      </c>
      <c r="N28" s="26">
        <v>508827573</v>
      </c>
      <c r="O28" s="27">
        <v>1636182900</v>
      </c>
      <c r="P28" s="27"/>
      <c r="Q28" s="26">
        <v>508827573</v>
      </c>
      <c r="R28" s="26">
        <v>432918082</v>
      </c>
      <c r="S28" s="17">
        <f t="shared" si="0"/>
        <v>23.72144935443399</v>
      </c>
    </row>
    <row r="29" spans="1:19" ht="12" customHeight="1">
      <c r="A29" s="24" t="s">
        <v>10</v>
      </c>
      <c r="B29" s="25" t="s">
        <v>215</v>
      </c>
      <c r="C29" s="25"/>
      <c r="D29" s="25"/>
      <c r="E29" s="25"/>
      <c r="F29" s="25"/>
      <c r="G29" s="25"/>
      <c r="H29" s="26">
        <v>736745683</v>
      </c>
      <c r="I29" s="26">
        <v>0</v>
      </c>
      <c r="J29" s="26">
        <v>0</v>
      </c>
      <c r="K29" s="26">
        <v>736745683</v>
      </c>
      <c r="L29" s="26">
        <v>429934737</v>
      </c>
      <c r="M29" s="26">
        <v>306810946</v>
      </c>
      <c r="N29" s="26">
        <v>429934737</v>
      </c>
      <c r="O29" s="27">
        <v>306810946</v>
      </c>
      <c r="P29" s="27"/>
      <c r="Q29" s="26">
        <v>429934737</v>
      </c>
      <c r="R29" s="26">
        <v>356585665</v>
      </c>
      <c r="S29" s="17">
        <f t="shared" si="0"/>
        <v>58.35592212082226</v>
      </c>
    </row>
    <row r="30" spans="1:19" ht="15.75" customHeight="1">
      <c r="A30" s="24" t="s">
        <v>11</v>
      </c>
      <c r="B30" s="25" t="s">
        <v>210</v>
      </c>
      <c r="C30" s="25"/>
      <c r="D30" s="25"/>
      <c r="E30" s="25"/>
      <c r="F30" s="25"/>
      <c r="G30" s="25"/>
      <c r="H30" s="26">
        <v>1408264790</v>
      </c>
      <c r="I30" s="26">
        <v>0</v>
      </c>
      <c r="J30" s="26">
        <v>0</v>
      </c>
      <c r="K30" s="26">
        <v>1408264790</v>
      </c>
      <c r="L30" s="26">
        <v>78892836</v>
      </c>
      <c r="M30" s="26">
        <v>1329371954</v>
      </c>
      <c r="N30" s="26">
        <v>78892836</v>
      </c>
      <c r="O30" s="27">
        <v>1329371954</v>
      </c>
      <c r="P30" s="27"/>
      <c r="Q30" s="26">
        <v>78892836</v>
      </c>
      <c r="R30" s="26">
        <v>76332417</v>
      </c>
      <c r="S30" s="17">
        <f t="shared" si="0"/>
        <v>5.602130832227936</v>
      </c>
    </row>
    <row r="31" spans="1:19" ht="11.25" customHeight="1">
      <c r="A31" s="24" t="s">
        <v>12</v>
      </c>
      <c r="B31" s="25" t="s">
        <v>216</v>
      </c>
      <c r="C31" s="25"/>
      <c r="D31" s="25"/>
      <c r="E31" s="25"/>
      <c r="F31" s="25"/>
      <c r="G31" s="25"/>
      <c r="H31" s="26">
        <v>156788029</v>
      </c>
      <c r="I31" s="26">
        <v>0</v>
      </c>
      <c r="J31" s="26">
        <v>0</v>
      </c>
      <c r="K31" s="26">
        <v>156788029</v>
      </c>
      <c r="L31" s="26">
        <v>42542200</v>
      </c>
      <c r="M31" s="26">
        <v>114245829</v>
      </c>
      <c r="N31" s="26">
        <v>42542200</v>
      </c>
      <c r="O31" s="27">
        <v>114245829</v>
      </c>
      <c r="P31" s="27"/>
      <c r="Q31" s="26">
        <v>42542200</v>
      </c>
      <c r="R31" s="26">
        <v>42542200</v>
      </c>
      <c r="S31" s="17">
        <f t="shared" si="0"/>
        <v>27.133576632945616</v>
      </c>
    </row>
    <row r="32" spans="1:19" ht="12" customHeight="1">
      <c r="A32" s="24" t="s">
        <v>13</v>
      </c>
      <c r="B32" s="25" t="s">
        <v>215</v>
      </c>
      <c r="C32" s="25"/>
      <c r="D32" s="25"/>
      <c r="E32" s="25"/>
      <c r="F32" s="25"/>
      <c r="G32" s="25"/>
      <c r="H32" s="26">
        <v>156788029</v>
      </c>
      <c r="I32" s="26">
        <v>0</v>
      </c>
      <c r="J32" s="26">
        <v>0</v>
      </c>
      <c r="K32" s="26">
        <v>156788029</v>
      </c>
      <c r="L32" s="26">
        <v>42542200</v>
      </c>
      <c r="M32" s="26">
        <v>114245829</v>
      </c>
      <c r="N32" s="26">
        <v>42542200</v>
      </c>
      <c r="O32" s="27">
        <v>114245829</v>
      </c>
      <c r="P32" s="27"/>
      <c r="Q32" s="26">
        <v>42542200</v>
      </c>
      <c r="R32" s="26">
        <v>42542200</v>
      </c>
      <c r="S32" s="17">
        <f t="shared" si="0"/>
        <v>27.133576632945616</v>
      </c>
    </row>
    <row r="33" spans="1:19" ht="11.25" customHeight="1">
      <c r="A33" s="24" t="s">
        <v>14</v>
      </c>
      <c r="B33" s="25" t="s">
        <v>217</v>
      </c>
      <c r="C33" s="25"/>
      <c r="D33" s="25"/>
      <c r="E33" s="25"/>
      <c r="F33" s="25"/>
      <c r="G33" s="25"/>
      <c r="H33" s="26">
        <v>219862337</v>
      </c>
      <c r="I33" s="26">
        <v>0</v>
      </c>
      <c r="J33" s="26">
        <v>0</v>
      </c>
      <c r="K33" s="26">
        <v>219862337</v>
      </c>
      <c r="L33" s="26">
        <v>52303344</v>
      </c>
      <c r="M33" s="26">
        <v>167558993</v>
      </c>
      <c r="N33" s="26">
        <v>52303344</v>
      </c>
      <c r="O33" s="27">
        <v>167558993</v>
      </c>
      <c r="P33" s="27"/>
      <c r="Q33" s="26">
        <v>52303344</v>
      </c>
      <c r="R33" s="26">
        <v>52303344</v>
      </c>
      <c r="S33" s="17">
        <f t="shared" si="0"/>
        <v>23.789133106503822</v>
      </c>
    </row>
    <row r="34" spans="1:19" ht="15.75" customHeight="1">
      <c r="A34" s="24" t="s">
        <v>15</v>
      </c>
      <c r="B34" s="25" t="s">
        <v>218</v>
      </c>
      <c r="C34" s="25"/>
      <c r="D34" s="25"/>
      <c r="E34" s="25"/>
      <c r="F34" s="25"/>
      <c r="G34" s="25"/>
      <c r="H34" s="26">
        <v>219862337</v>
      </c>
      <c r="I34" s="26">
        <v>0</v>
      </c>
      <c r="J34" s="26">
        <v>0</v>
      </c>
      <c r="K34" s="26">
        <v>219862337</v>
      </c>
      <c r="L34" s="26">
        <v>52303344</v>
      </c>
      <c r="M34" s="26">
        <v>167558993</v>
      </c>
      <c r="N34" s="26">
        <v>52303344</v>
      </c>
      <c r="O34" s="27">
        <v>167558993</v>
      </c>
      <c r="P34" s="27"/>
      <c r="Q34" s="26">
        <v>52303344</v>
      </c>
      <c r="R34" s="26">
        <v>52303344</v>
      </c>
      <c r="S34" s="17">
        <f t="shared" si="0"/>
        <v>23.789133106503822</v>
      </c>
    </row>
    <row r="35" spans="1:19" ht="12" customHeight="1">
      <c r="A35" s="24" t="s">
        <v>16</v>
      </c>
      <c r="B35" s="25" t="s">
        <v>215</v>
      </c>
      <c r="C35" s="25"/>
      <c r="D35" s="25"/>
      <c r="E35" s="25"/>
      <c r="F35" s="25"/>
      <c r="G35" s="25"/>
      <c r="H35" s="26">
        <v>80167557</v>
      </c>
      <c r="I35" s="26">
        <v>0</v>
      </c>
      <c r="J35" s="26">
        <v>0</v>
      </c>
      <c r="K35" s="26">
        <v>80167557</v>
      </c>
      <c r="L35" s="26">
        <v>0</v>
      </c>
      <c r="M35" s="26">
        <v>80167557</v>
      </c>
      <c r="N35" s="26">
        <v>0</v>
      </c>
      <c r="O35" s="27">
        <v>80167557</v>
      </c>
      <c r="P35" s="27"/>
      <c r="Q35" s="26">
        <v>0</v>
      </c>
      <c r="R35" s="26">
        <v>0</v>
      </c>
      <c r="S35" s="17">
        <f t="shared" si="0"/>
        <v>0</v>
      </c>
    </row>
    <row r="36" spans="1:19" ht="15.75" customHeight="1">
      <c r="A36" s="24" t="s">
        <v>17</v>
      </c>
      <c r="B36" s="25" t="s">
        <v>210</v>
      </c>
      <c r="C36" s="25"/>
      <c r="D36" s="25"/>
      <c r="E36" s="25"/>
      <c r="F36" s="25"/>
      <c r="G36" s="25"/>
      <c r="H36" s="26">
        <v>139694780</v>
      </c>
      <c r="I36" s="26">
        <v>0</v>
      </c>
      <c r="J36" s="26">
        <v>0</v>
      </c>
      <c r="K36" s="26">
        <v>139694780</v>
      </c>
      <c r="L36" s="26">
        <v>52303344</v>
      </c>
      <c r="M36" s="26">
        <v>87391436</v>
      </c>
      <c r="N36" s="26">
        <v>52303344</v>
      </c>
      <c r="O36" s="27">
        <v>87391436</v>
      </c>
      <c r="P36" s="27"/>
      <c r="Q36" s="26">
        <v>52303344</v>
      </c>
      <c r="R36" s="26">
        <v>52303344</v>
      </c>
      <c r="S36" s="17">
        <f t="shared" si="0"/>
        <v>37.44115850284456</v>
      </c>
    </row>
    <row r="37" spans="1:19" ht="11.25" customHeight="1">
      <c r="A37" s="24" t="s">
        <v>18</v>
      </c>
      <c r="B37" s="25" t="s">
        <v>219</v>
      </c>
      <c r="C37" s="25"/>
      <c r="D37" s="25"/>
      <c r="E37" s="25"/>
      <c r="F37" s="25"/>
      <c r="G37" s="25"/>
      <c r="H37" s="26">
        <v>530780013</v>
      </c>
      <c r="I37" s="26">
        <v>0</v>
      </c>
      <c r="J37" s="26">
        <v>0</v>
      </c>
      <c r="K37" s="26">
        <v>530780013</v>
      </c>
      <c r="L37" s="26">
        <v>68784111</v>
      </c>
      <c r="M37" s="26">
        <v>461995902</v>
      </c>
      <c r="N37" s="26">
        <v>68784111</v>
      </c>
      <c r="O37" s="27">
        <v>461995902</v>
      </c>
      <c r="P37" s="27"/>
      <c r="Q37" s="26">
        <v>68782789</v>
      </c>
      <c r="R37" s="26">
        <v>68782789</v>
      </c>
      <c r="S37" s="17">
        <f t="shared" si="0"/>
        <v>12.959062005976477</v>
      </c>
    </row>
    <row r="38" spans="1:19" ht="15.75" customHeight="1">
      <c r="A38" s="24" t="s">
        <v>19</v>
      </c>
      <c r="B38" s="25" t="s">
        <v>220</v>
      </c>
      <c r="C38" s="25"/>
      <c r="D38" s="25"/>
      <c r="E38" s="25"/>
      <c r="F38" s="25"/>
      <c r="G38" s="25"/>
      <c r="H38" s="26">
        <v>7934124</v>
      </c>
      <c r="I38" s="26">
        <v>0</v>
      </c>
      <c r="J38" s="26">
        <v>0</v>
      </c>
      <c r="K38" s="26">
        <v>7934124</v>
      </c>
      <c r="L38" s="26">
        <v>1979593</v>
      </c>
      <c r="M38" s="26">
        <v>5954531</v>
      </c>
      <c r="N38" s="26">
        <v>1979593</v>
      </c>
      <c r="O38" s="27">
        <v>5954531</v>
      </c>
      <c r="P38" s="27"/>
      <c r="Q38" s="26">
        <v>1979593</v>
      </c>
      <c r="R38" s="26">
        <v>1979593</v>
      </c>
      <c r="S38" s="17">
        <f t="shared" si="0"/>
        <v>24.950366291225095</v>
      </c>
    </row>
    <row r="39" spans="1:19" ht="15.75" customHeight="1">
      <c r="A39" s="24" t="s">
        <v>20</v>
      </c>
      <c r="B39" s="25" t="s">
        <v>215</v>
      </c>
      <c r="C39" s="25"/>
      <c r="D39" s="25"/>
      <c r="E39" s="25"/>
      <c r="F39" s="25"/>
      <c r="G39" s="25"/>
      <c r="H39" s="26">
        <v>7934124</v>
      </c>
      <c r="I39" s="26">
        <v>0</v>
      </c>
      <c r="J39" s="26">
        <v>0</v>
      </c>
      <c r="K39" s="26">
        <v>7934124</v>
      </c>
      <c r="L39" s="26">
        <v>1979593</v>
      </c>
      <c r="M39" s="26">
        <v>5954531</v>
      </c>
      <c r="N39" s="26">
        <v>1979593</v>
      </c>
      <c r="O39" s="27">
        <v>5954531</v>
      </c>
      <c r="P39" s="27"/>
      <c r="Q39" s="26">
        <v>1979593</v>
      </c>
      <c r="R39" s="26">
        <v>1979593</v>
      </c>
      <c r="S39" s="17">
        <f t="shared" si="0"/>
        <v>24.950366291225095</v>
      </c>
    </row>
    <row r="40" spans="1:19" ht="12" customHeight="1">
      <c r="A40" s="24" t="s">
        <v>21</v>
      </c>
      <c r="B40" s="25" t="s">
        <v>221</v>
      </c>
      <c r="C40" s="25"/>
      <c r="D40" s="25"/>
      <c r="E40" s="25"/>
      <c r="F40" s="25"/>
      <c r="G40" s="25"/>
      <c r="H40" s="26">
        <v>7409640</v>
      </c>
      <c r="I40" s="26">
        <v>0</v>
      </c>
      <c r="J40" s="26">
        <v>0</v>
      </c>
      <c r="K40" s="26">
        <v>7409640</v>
      </c>
      <c r="L40" s="26">
        <v>2231736</v>
      </c>
      <c r="M40" s="26">
        <v>5177904</v>
      </c>
      <c r="N40" s="26">
        <v>2231736</v>
      </c>
      <c r="O40" s="27">
        <v>5177904</v>
      </c>
      <c r="P40" s="27"/>
      <c r="Q40" s="26">
        <v>2231736</v>
      </c>
      <c r="R40" s="26">
        <v>2231736</v>
      </c>
      <c r="S40" s="17">
        <f t="shared" si="0"/>
        <v>30.119358025491117</v>
      </c>
    </row>
    <row r="41" spans="1:19" ht="15.75" customHeight="1">
      <c r="A41" s="24" t="s">
        <v>22</v>
      </c>
      <c r="B41" s="25" t="s">
        <v>215</v>
      </c>
      <c r="C41" s="25"/>
      <c r="D41" s="25"/>
      <c r="E41" s="25"/>
      <c r="F41" s="25"/>
      <c r="G41" s="25"/>
      <c r="H41" s="26">
        <v>7409640</v>
      </c>
      <c r="I41" s="26">
        <v>0</v>
      </c>
      <c r="J41" s="26">
        <v>0</v>
      </c>
      <c r="K41" s="26">
        <v>7409640</v>
      </c>
      <c r="L41" s="26">
        <v>2231736</v>
      </c>
      <c r="M41" s="26">
        <v>5177904</v>
      </c>
      <c r="N41" s="26">
        <v>2231736</v>
      </c>
      <c r="O41" s="27">
        <v>5177904</v>
      </c>
      <c r="P41" s="27"/>
      <c r="Q41" s="26">
        <v>2231736</v>
      </c>
      <c r="R41" s="26">
        <v>2231736</v>
      </c>
      <c r="S41" s="17">
        <f t="shared" si="0"/>
        <v>30.119358025491117</v>
      </c>
    </row>
    <row r="42" spans="1:19" ht="11.25" customHeight="1">
      <c r="A42" s="24" t="s">
        <v>23</v>
      </c>
      <c r="B42" s="25" t="s">
        <v>222</v>
      </c>
      <c r="C42" s="25"/>
      <c r="D42" s="25"/>
      <c r="E42" s="25"/>
      <c r="F42" s="25"/>
      <c r="G42" s="25"/>
      <c r="H42" s="26">
        <v>98162940</v>
      </c>
      <c r="I42" s="26">
        <v>0</v>
      </c>
      <c r="J42" s="26">
        <v>0</v>
      </c>
      <c r="K42" s="26">
        <v>98162940</v>
      </c>
      <c r="L42" s="26">
        <v>1406094</v>
      </c>
      <c r="M42" s="26">
        <v>96756846</v>
      </c>
      <c r="N42" s="26">
        <v>1406094</v>
      </c>
      <c r="O42" s="27">
        <v>96756846</v>
      </c>
      <c r="P42" s="27"/>
      <c r="Q42" s="26">
        <v>1406094</v>
      </c>
      <c r="R42" s="26">
        <v>1406094</v>
      </c>
      <c r="S42" s="17">
        <f t="shared" si="0"/>
        <v>1.4324081980429682</v>
      </c>
    </row>
    <row r="43" spans="1:19" ht="16.5" customHeight="1">
      <c r="A43" s="24" t="s">
        <v>24</v>
      </c>
      <c r="B43" s="25" t="s">
        <v>215</v>
      </c>
      <c r="C43" s="25"/>
      <c r="D43" s="25"/>
      <c r="E43" s="25"/>
      <c r="F43" s="25"/>
      <c r="G43" s="25"/>
      <c r="H43" s="26">
        <v>30790640</v>
      </c>
      <c r="I43" s="26">
        <v>0</v>
      </c>
      <c r="J43" s="26">
        <v>0</v>
      </c>
      <c r="K43" s="26">
        <v>30790640</v>
      </c>
      <c r="L43" s="26">
        <v>1406094</v>
      </c>
      <c r="M43" s="26">
        <v>29384546</v>
      </c>
      <c r="N43" s="26">
        <v>1406094</v>
      </c>
      <c r="O43" s="27">
        <v>29384546</v>
      </c>
      <c r="P43" s="27"/>
      <c r="Q43" s="26">
        <v>1406094</v>
      </c>
      <c r="R43" s="26">
        <v>1406094</v>
      </c>
      <c r="S43" s="17">
        <f t="shared" si="0"/>
        <v>4.566628040209622</v>
      </c>
    </row>
    <row r="44" spans="1:19" ht="15.75" customHeight="1">
      <c r="A44" s="24" t="s">
        <v>25</v>
      </c>
      <c r="B44" s="25" t="s">
        <v>210</v>
      </c>
      <c r="C44" s="25"/>
      <c r="D44" s="25"/>
      <c r="E44" s="25"/>
      <c r="F44" s="25"/>
      <c r="G44" s="25"/>
      <c r="H44" s="26">
        <v>67372300</v>
      </c>
      <c r="I44" s="26">
        <v>0</v>
      </c>
      <c r="J44" s="26">
        <v>0</v>
      </c>
      <c r="K44" s="26">
        <v>67372300</v>
      </c>
      <c r="L44" s="26">
        <v>0</v>
      </c>
      <c r="M44" s="26">
        <v>67372300</v>
      </c>
      <c r="N44" s="26">
        <v>0</v>
      </c>
      <c r="O44" s="27">
        <v>67372300</v>
      </c>
      <c r="P44" s="27"/>
      <c r="Q44" s="26">
        <v>0</v>
      </c>
      <c r="R44" s="26">
        <v>0</v>
      </c>
      <c r="S44" s="17">
        <f t="shared" si="0"/>
        <v>0</v>
      </c>
    </row>
    <row r="45" spans="1:19" ht="11.25" customHeight="1">
      <c r="A45" s="24" t="s">
        <v>26</v>
      </c>
      <c r="B45" s="25" t="s">
        <v>223</v>
      </c>
      <c r="C45" s="25"/>
      <c r="D45" s="25"/>
      <c r="E45" s="25"/>
      <c r="F45" s="25"/>
      <c r="G45" s="25"/>
      <c r="H45" s="26">
        <v>102253063</v>
      </c>
      <c r="I45" s="26">
        <v>0</v>
      </c>
      <c r="J45" s="26">
        <v>0</v>
      </c>
      <c r="K45" s="26">
        <v>102253063</v>
      </c>
      <c r="L45" s="26">
        <v>35709019</v>
      </c>
      <c r="M45" s="26">
        <v>66544044</v>
      </c>
      <c r="N45" s="26">
        <v>35709019</v>
      </c>
      <c r="O45" s="27">
        <v>66544044</v>
      </c>
      <c r="P45" s="27"/>
      <c r="Q45" s="26">
        <v>35709019</v>
      </c>
      <c r="R45" s="26">
        <v>35709019</v>
      </c>
      <c r="S45" s="17">
        <f t="shared" si="0"/>
        <v>34.9221998366934</v>
      </c>
    </row>
    <row r="46" spans="1:19" ht="15.75" customHeight="1">
      <c r="A46" s="24" t="s">
        <v>27</v>
      </c>
      <c r="B46" s="25" t="s">
        <v>215</v>
      </c>
      <c r="C46" s="25"/>
      <c r="D46" s="25"/>
      <c r="E46" s="25"/>
      <c r="F46" s="25"/>
      <c r="G46" s="25"/>
      <c r="H46" s="26">
        <v>64247093</v>
      </c>
      <c r="I46" s="26">
        <v>0</v>
      </c>
      <c r="J46" s="26">
        <v>0</v>
      </c>
      <c r="K46" s="26">
        <v>64247093</v>
      </c>
      <c r="L46" s="26">
        <v>18445402</v>
      </c>
      <c r="M46" s="26">
        <v>45801691</v>
      </c>
      <c r="N46" s="26">
        <v>18445402</v>
      </c>
      <c r="O46" s="27">
        <v>45801691</v>
      </c>
      <c r="P46" s="27"/>
      <c r="Q46" s="26">
        <v>18445402</v>
      </c>
      <c r="R46" s="26">
        <v>18445402</v>
      </c>
      <c r="S46" s="17">
        <f t="shared" si="0"/>
        <v>28.710095879357528</v>
      </c>
    </row>
    <row r="47" spans="1:19" ht="15.75" customHeight="1">
      <c r="A47" s="24" t="s">
        <v>28</v>
      </c>
      <c r="B47" s="25" t="s">
        <v>210</v>
      </c>
      <c r="C47" s="25"/>
      <c r="D47" s="25"/>
      <c r="E47" s="25"/>
      <c r="F47" s="25"/>
      <c r="G47" s="25"/>
      <c r="H47" s="26">
        <v>38005970</v>
      </c>
      <c r="I47" s="26">
        <v>0</v>
      </c>
      <c r="J47" s="26">
        <v>0</v>
      </c>
      <c r="K47" s="26">
        <v>38005970</v>
      </c>
      <c r="L47" s="26">
        <v>17263617</v>
      </c>
      <c r="M47" s="26">
        <v>20742353</v>
      </c>
      <c r="N47" s="26">
        <v>17263617</v>
      </c>
      <c r="O47" s="27">
        <v>20742353</v>
      </c>
      <c r="P47" s="27"/>
      <c r="Q47" s="26">
        <v>17263617</v>
      </c>
      <c r="R47" s="26">
        <v>17263617</v>
      </c>
      <c r="S47" s="17">
        <f t="shared" si="0"/>
        <v>45.42343479195505</v>
      </c>
    </row>
    <row r="48" spans="1:19" ht="12" customHeight="1">
      <c r="A48" s="24" t="s">
        <v>29</v>
      </c>
      <c r="B48" s="25" t="s">
        <v>224</v>
      </c>
      <c r="C48" s="25"/>
      <c r="D48" s="25"/>
      <c r="E48" s="25"/>
      <c r="F48" s="25"/>
      <c r="G48" s="25"/>
      <c r="H48" s="26">
        <v>213027214</v>
      </c>
      <c r="I48" s="26">
        <v>0</v>
      </c>
      <c r="J48" s="26">
        <v>0</v>
      </c>
      <c r="K48" s="26">
        <v>213027214</v>
      </c>
      <c r="L48" s="26">
        <v>2303929</v>
      </c>
      <c r="M48" s="26">
        <v>210723285</v>
      </c>
      <c r="N48" s="26">
        <v>2303929</v>
      </c>
      <c r="O48" s="27">
        <v>210723285</v>
      </c>
      <c r="P48" s="27"/>
      <c r="Q48" s="26">
        <v>2303929</v>
      </c>
      <c r="R48" s="26">
        <v>2303929</v>
      </c>
      <c r="S48" s="17">
        <f t="shared" si="0"/>
        <v>1.0815186270050923</v>
      </c>
    </row>
    <row r="49" spans="1:19" ht="15.75" customHeight="1">
      <c r="A49" s="24" t="s">
        <v>30</v>
      </c>
      <c r="B49" s="25" t="s">
        <v>215</v>
      </c>
      <c r="C49" s="25"/>
      <c r="D49" s="25"/>
      <c r="E49" s="25"/>
      <c r="F49" s="25"/>
      <c r="G49" s="25"/>
      <c r="H49" s="26">
        <v>79369264</v>
      </c>
      <c r="I49" s="26">
        <v>0</v>
      </c>
      <c r="J49" s="26">
        <v>0</v>
      </c>
      <c r="K49" s="26">
        <v>79369264</v>
      </c>
      <c r="L49" s="26">
        <v>1847128</v>
      </c>
      <c r="M49" s="26">
        <v>77522136</v>
      </c>
      <c r="N49" s="26">
        <v>1847128</v>
      </c>
      <c r="O49" s="27">
        <v>77522136</v>
      </c>
      <c r="P49" s="27"/>
      <c r="Q49" s="26">
        <v>1847128</v>
      </c>
      <c r="R49" s="26">
        <v>1847128</v>
      </c>
      <c r="S49" s="17">
        <f t="shared" si="0"/>
        <v>2.3272585720336276</v>
      </c>
    </row>
    <row r="50" spans="1:19" ht="15.75" customHeight="1">
      <c r="A50" s="24" t="s">
        <v>31</v>
      </c>
      <c r="B50" s="25" t="s">
        <v>210</v>
      </c>
      <c r="C50" s="25"/>
      <c r="D50" s="25"/>
      <c r="E50" s="25"/>
      <c r="F50" s="25"/>
      <c r="G50" s="25"/>
      <c r="H50" s="26">
        <v>133657950</v>
      </c>
      <c r="I50" s="26">
        <v>0</v>
      </c>
      <c r="J50" s="26">
        <v>0</v>
      </c>
      <c r="K50" s="26">
        <v>133657950</v>
      </c>
      <c r="L50" s="26">
        <v>456801</v>
      </c>
      <c r="M50" s="26">
        <v>133201149</v>
      </c>
      <c r="N50" s="26">
        <v>456801</v>
      </c>
      <c r="O50" s="27">
        <v>133201149</v>
      </c>
      <c r="P50" s="27"/>
      <c r="Q50" s="26">
        <v>456801</v>
      </c>
      <c r="R50" s="26">
        <v>456801</v>
      </c>
      <c r="S50" s="17">
        <f t="shared" si="0"/>
        <v>0.3417686714482753</v>
      </c>
    </row>
    <row r="51" spans="1:19" ht="15.75" customHeight="1">
      <c r="A51" s="24" t="s">
        <v>32</v>
      </c>
      <c r="B51" s="25" t="s">
        <v>225</v>
      </c>
      <c r="C51" s="25"/>
      <c r="D51" s="25"/>
      <c r="E51" s="25"/>
      <c r="F51" s="25"/>
      <c r="G51" s="25"/>
      <c r="H51" s="26">
        <v>68324558</v>
      </c>
      <c r="I51" s="26">
        <v>0</v>
      </c>
      <c r="J51" s="26">
        <v>0</v>
      </c>
      <c r="K51" s="26">
        <v>68324558</v>
      </c>
      <c r="L51" s="26">
        <v>16908722</v>
      </c>
      <c r="M51" s="26">
        <v>51415836</v>
      </c>
      <c r="N51" s="26">
        <v>16908722</v>
      </c>
      <c r="O51" s="27">
        <v>51415836</v>
      </c>
      <c r="P51" s="27"/>
      <c r="Q51" s="26">
        <v>16908722</v>
      </c>
      <c r="R51" s="26">
        <v>16908722</v>
      </c>
      <c r="S51" s="17">
        <f t="shared" si="0"/>
        <v>24.74764930056335</v>
      </c>
    </row>
    <row r="52" spans="1:19" ht="11.25" customHeight="1">
      <c r="A52" s="24" t="s">
        <v>33</v>
      </c>
      <c r="B52" s="25" t="s">
        <v>226</v>
      </c>
      <c r="C52" s="25"/>
      <c r="D52" s="25"/>
      <c r="E52" s="25"/>
      <c r="F52" s="25"/>
      <c r="G52" s="25"/>
      <c r="H52" s="26">
        <v>54198108</v>
      </c>
      <c r="I52" s="26">
        <v>0</v>
      </c>
      <c r="J52" s="26">
        <v>0</v>
      </c>
      <c r="K52" s="26">
        <v>54198108</v>
      </c>
      <c r="L52" s="26">
        <v>2818314</v>
      </c>
      <c r="M52" s="26">
        <v>51379794</v>
      </c>
      <c r="N52" s="26">
        <v>2818314</v>
      </c>
      <c r="O52" s="27">
        <v>51379794</v>
      </c>
      <c r="P52" s="27"/>
      <c r="Q52" s="26">
        <v>2818314</v>
      </c>
      <c r="R52" s="26">
        <v>2818314</v>
      </c>
      <c r="S52" s="17">
        <f t="shared" si="0"/>
        <v>5.200022849506112</v>
      </c>
    </row>
    <row r="53" spans="1:19" ht="16.5" customHeight="1">
      <c r="A53" s="24" t="s">
        <v>34</v>
      </c>
      <c r="B53" s="25" t="s">
        <v>210</v>
      </c>
      <c r="C53" s="25"/>
      <c r="D53" s="25"/>
      <c r="E53" s="25"/>
      <c r="F53" s="25"/>
      <c r="G53" s="25"/>
      <c r="H53" s="26">
        <v>14126450</v>
      </c>
      <c r="I53" s="26">
        <v>0</v>
      </c>
      <c r="J53" s="26">
        <v>0</v>
      </c>
      <c r="K53" s="26">
        <v>14126450</v>
      </c>
      <c r="L53" s="26">
        <v>14090408</v>
      </c>
      <c r="M53" s="26">
        <v>36042</v>
      </c>
      <c r="N53" s="26">
        <v>14090408</v>
      </c>
      <c r="O53" s="27">
        <v>36042</v>
      </c>
      <c r="P53" s="27"/>
      <c r="Q53" s="26">
        <v>14090408</v>
      </c>
      <c r="R53" s="26">
        <v>14090408</v>
      </c>
      <c r="S53" s="17">
        <f t="shared" si="0"/>
        <v>99.74486158942976</v>
      </c>
    </row>
    <row r="54" spans="1:19" ht="15.75" customHeight="1">
      <c r="A54" s="24" t="s">
        <v>35</v>
      </c>
      <c r="B54" s="25" t="s">
        <v>227</v>
      </c>
      <c r="C54" s="25"/>
      <c r="D54" s="25"/>
      <c r="E54" s="25"/>
      <c r="F54" s="25"/>
      <c r="G54" s="25"/>
      <c r="H54" s="26">
        <v>21044906</v>
      </c>
      <c r="I54" s="26">
        <v>0</v>
      </c>
      <c r="J54" s="26">
        <v>0</v>
      </c>
      <c r="K54" s="26">
        <v>21044906</v>
      </c>
      <c r="L54" s="26">
        <v>4315758</v>
      </c>
      <c r="M54" s="26">
        <v>16729148</v>
      </c>
      <c r="N54" s="26">
        <v>4315758</v>
      </c>
      <c r="O54" s="27">
        <v>16729148</v>
      </c>
      <c r="P54" s="27"/>
      <c r="Q54" s="26">
        <v>4315758</v>
      </c>
      <c r="R54" s="26">
        <v>4315758</v>
      </c>
      <c r="S54" s="17">
        <f t="shared" si="0"/>
        <v>20.507375989229885</v>
      </c>
    </row>
    <row r="55" spans="1:19" ht="15.75" customHeight="1">
      <c r="A55" s="24" t="s">
        <v>36</v>
      </c>
      <c r="B55" s="25" t="s">
        <v>215</v>
      </c>
      <c r="C55" s="25"/>
      <c r="D55" s="25"/>
      <c r="E55" s="25"/>
      <c r="F55" s="25"/>
      <c r="G55" s="25"/>
      <c r="H55" s="26">
        <v>21044906</v>
      </c>
      <c r="I55" s="26">
        <v>0</v>
      </c>
      <c r="J55" s="26">
        <v>0</v>
      </c>
      <c r="K55" s="26">
        <v>21044906</v>
      </c>
      <c r="L55" s="26">
        <v>4315758</v>
      </c>
      <c r="M55" s="26">
        <v>16729148</v>
      </c>
      <c r="N55" s="26">
        <v>4315758</v>
      </c>
      <c r="O55" s="27">
        <v>16729148</v>
      </c>
      <c r="P55" s="27"/>
      <c r="Q55" s="26">
        <v>4315758</v>
      </c>
      <c r="R55" s="26">
        <v>4315758</v>
      </c>
      <c r="S55" s="17">
        <f t="shared" si="0"/>
        <v>20.507375989229885</v>
      </c>
    </row>
    <row r="56" spans="1:19" ht="15.75" customHeight="1">
      <c r="A56" s="24" t="s">
        <v>37</v>
      </c>
      <c r="B56" s="25" t="s">
        <v>228</v>
      </c>
      <c r="C56" s="25"/>
      <c r="D56" s="25"/>
      <c r="E56" s="25"/>
      <c r="F56" s="25"/>
      <c r="G56" s="25"/>
      <c r="H56" s="26">
        <v>12623568</v>
      </c>
      <c r="I56" s="26">
        <v>0</v>
      </c>
      <c r="J56" s="26">
        <v>0</v>
      </c>
      <c r="K56" s="26">
        <v>12623568</v>
      </c>
      <c r="L56" s="26">
        <v>3929260</v>
      </c>
      <c r="M56" s="26">
        <v>8694308</v>
      </c>
      <c r="N56" s="26">
        <v>3929260</v>
      </c>
      <c r="O56" s="27">
        <v>8694308</v>
      </c>
      <c r="P56" s="27"/>
      <c r="Q56" s="26">
        <v>3927938</v>
      </c>
      <c r="R56" s="26">
        <v>3927938</v>
      </c>
      <c r="S56" s="17">
        <f t="shared" si="0"/>
        <v>31.12638201814257</v>
      </c>
    </row>
    <row r="57" spans="1:19" ht="11.25" customHeight="1">
      <c r="A57" s="24" t="s">
        <v>38</v>
      </c>
      <c r="B57" s="25" t="s">
        <v>215</v>
      </c>
      <c r="C57" s="25"/>
      <c r="D57" s="25"/>
      <c r="E57" s="25"/>
      <c r="F57" s="25"/>
      <c r="G57" s="25"/>
      <c r="H57" s="26">
        <v>12623568</v>
      </c>
      <c r="I57" s="26">
        <v>0</v>
      </c>
      <c r="J57" s="26">
        <v>0</v>
      </c>
      <c r="K57" s="26">
        <v>12623568</v>
      </c>
      <c r="L57" s="26">
        <v>3929260</v>
      </c>
      <c r="M57" s="26">
        <v>8694308</v>
      </c>
      <c r="N57" s="26">
        <v>3929260</v>
      </c>
      <c r="O57" s="27">
        <v>8694308</v>
      </c>
      <c r="P57" s="27"/>
      <c r="Q57" s="26">
        <v>3927938</v>
      </c>
      <c r="R57" s="26">
        <v>3927938</v>
      </c>
      <c r="S57" s="17">
        <f t="shared" si="0"/>
        <v>31.12638201814257</v>
      </c>
    </row>
    <row r="58" spans="1:19" ht="30" customHeight="1">
      <c r="A58" s="24" t="s">
        <v>39</v>
      </c>
      <c r="B58" s="25" t="s">
        <v>229</v>
      </c>
      <c r="C58" s="25"/>
      <c r="D58" s="25"/>
      <c r="E58" s="25"/>
      <c r="F58" s="25"/>
      <c r="G58" s="25"/>
      <c r="H58" s="26">
        <v>11789970</v>
      </c>
      <c r="I58" s="26">
        <v>35000000</v>
      </c>
      <c r="J58" s="26">
        <v>0</v>
      </c>
      <c r="K58" s="26">
        <v>46789970</v>
      </c>
      <c r="L58" s="26">
        <v>19281685</v>
      </c>
      <c r="M58" s="26">
        <v>27508285</v>
      </c>
      <c r="N58" s="26">
        <v>19281685</v>
      </c>
      <c r="O58" s="27">
        <v>27508285</v>
      </c>
      <c r="P58" s="27"/>
      <c r="Q58" s="26">
        <v>19259579</v>
      </c>
      <c r="R58" s="26">
        <v>19259579</v>
      </c>
      <c r="S58" s="17">
        <f t="shared" si="0"/>
        <v>41.20901338470617</v>
      </c>
    </row>
    <row r="59" spans="1:19" ht="11.25" customHeight="1">
      <c r="A59" s="24" t="s">
        <v>40</v>
      </c>
      <c r="B59" s="25" t="s">
        <v>230</v>
      </c>
      <c r="C59" s="25"/>
      <c r="D59" s="25"/>
      <c r="E59" s="25"/>
      <c r="F59" s="25"/>
      <c r="G59" s="25"/>
      <c r="H59" s="26">
        <v>1749970</v>
      </c>
      <c r="I59" s="26">
        <v>0</v>
      </c>
      <c r="J59" s="26">
        <v>0</v>
      </c>
      <c r="K59" s="26">
        <v>1749970</v>
      </c>
      <c r="L59" s="26">
        <v>392941</v>
      </c>
      <c r="M59" s="26">
        <v>1357029</v>
      </c>
      <c r="N59" s="26">
        <v>392941</v>
      </c>
      <c r="O59" s="27">
        <v>1357029</v>
      </c>
      <c r="P59" s="27"/>
      <c r="Q59" s="26">
        <v>392941</v>
      </c>
      <c r="R59" s="26">
        <v>392941</v>
      </c>
      <c r="S59" s="17">
        <f t="shared" si="0"/>
        <v>22.45415635696612</v>
      </c>
    </row>
    <row r="60" spans="1:19" ht="15.75" customHeight="1">
      <c r="A60" s="24" t="s">
        <v>41</v>
      </c>
      <c r="B60" s="25" t="s">
        <v>210</v>
      </c>
      <c r="C60" s="25"/>
      <c r="D60" s="25"/>
      <c r="E60" s="25"/>
      <c r="F60" s="25"/>
      <c r="G60" s="25"/>
      <c r="H60" s="26">
        <v>1749970</v>
      </c>
      <c r="I60" s="26">
        <v>0</v>
      </c>
      <c r="J60" s="26">
        <v>0</v>
      </c>
      <c r="K60" s="26">
        <v>1749970</v>
      </c>
      <c r="L60" s="26">
        <v>392941</v>
      </c>
      <c r="M60" s="26">
        <v>1357029</v>
      </c>
      <c r="N60" s="26">
        <v>392941</v>
      </c>
      <c r="O60" s="27">
        <v>1357029</v>
      </c>
      <c r="P60" s="27"/>
      <c r="Q60" s="26">
        <v>392941</v>
      </c>
      <c r="R60" s="26">
        <v>392941</v>
      </c>
      <c r="S60" s="17">
        <f t="shared" si="0"/>
        <v>22.45415635696612</v>
      </c>
    </row>
    <row r="61" spans="1:19" ht="15.75" customHeight="1">
      <c r="A61" s="24" t="s">
        <v>42</v>
      </c>
      <c r="B61" s="25" t="s">
        <v>231</v>
      </c>
      <c r="C61" s="25"/>
      <c r="D61" s="25"/>
      <c r="E61" s="25"/>
      <c r="F61" s="25"/>
      <c r="G61" s="25"/>
      <c r="H61" s="26">
        <v>10040000</v>
      </c>
      <c r="I61" s="26">
        <v>35000000</v>
      </c>
      <c r="J61" s="26">
        <v>0</v>
      </c>
      <c r="K61" s="26">
        <v>45040000</v>
      </c>
      <c r="L61" s="26">
        <v>18888744</v>
      </c>
      <c r="M61" s="26">
        <v>26151256</v>
      </c>
      <c r="N61" s="26">
        <v>18888744</v>
      </c>
      <c r="O61" s="27">
        <v>26151256</v>
      </c>
      <c r="P61" s="27"/>
      <c r="Q61" s="26">
        <v>18866638</v>
      </c>
      <c r="R61" s="26">
        <v>18866638</v>
      </c>
      <c r="S61" s="17">
        <f t="shared" si="0"/>
        <v>41.937708703374774</v>
      </c>
    </row>
    <row r="62" spans="1:19" ht="12" customHeight="1">
      <c r="A62" s="24" t="s">
        <v>43</v>
      </c>
      <c r="B62" s="25" t="s">
        <v>215</v>
      </c>
      <c r="C62" s="25"/>
      <c r="D62" s="25"/>
      <c r="E62" s="25"/>
      <c r="F62" s="25"/>
      <c r="G62" s="25"/>
      <c r="H62" s="26">
        <v>10040000</v>
      </c>
      <c r="I62" s="26">
        <v>0</v>
      </c>
      <c r="J62" s="26">
        <v>0</v>
      </c>
      <c r="K62" s="26">
        <v>10040000</v>
      </c>
      <c r="L62" s="26">
        <v>5548697</v>
      </c>
      <c r="M62" s="26">
        <v>4491303</v>
      </c>
      <c r="N62" s="26">
        <v>5548697</v>
      </c>
      <c r="O62" s="27">
        <v>4491303</v>
      </c>
      <c r="P62" s="27"/>
      <c r="Q62" s="26">
        <v>5526591</v>
      </c>
      <c r="R62" s="26">
        <v>5526591</v>
      </c>
      <c r="S62" s="17">
        <f t="shared" si="0"/>
        <v>55.265906374501995</v>
      </c>
    </row>
    <row r="63" spans="1:19" ht="11.25" customHeight="1">
      <c r="A63" s="24" t="s">
        <v>44</v>
      </c>
      <c r="B63" s="25" t="s">
        <v>226</v>
      </c>
      <c r="C63" s="25"/>
      <c r="D63" s="25"/>
      <c r="E63" s="25"/>
      <c r="F63" s="25"/>
      <c r="G63" s="25"/>
      <c r="H63" s="26">
        <v>0</v>
      </c>
      <c r="I63" s="26">
        <v>35000000</v>
      </c>
      <c r="J63" s="26">
        <v>0</v>
      </c>
      <c r="K63" s="26">
        <v>35000000</v>
      </c>
      <c r="L63" s="26">
        <v>13340047</v>
      </c>
      <c r="M63" s="26">
        <v>21659953</v>
      </c>
      <c r="N63" s="26">
        <v>13340047</v>
      </c>
      <c r="O63" s="27">
        <v>21659953</v>
      </c>
      <c r="P63" s="27"/>
      <c r="Q63" s="26">
        <v>13340047</v>
      </c>
      <c r="R63" s="26">
        <v>13340047</v>
      </c>
      <c r="S63" s="17">
        <f t="shared" si="0"/>
        <v>38.114419999999996</v>
      </c>
    </row>
    <row r="64" spans="1:19" ht="15.75" customHeight="1">
      <c r="A64" s="24" t="s">
        <v>45</v>
      </c>
      <c r="B64" s="25" t="s">
        <v>232</v>
      </c>
      <c r="C64" s="25"/>
      <c r="D64" s="25"/>
      <c r="E64" s="25"/>
      <c r="F64" s="25"/>
      <c r="G64" s="25"/>
      <c r="H64" s="26">
        <v>833498073</v>
      </c>
      <c r="I64" s="26">
        <v>0</v>
      </c>
      <c r="J64" s="26">
        <v>0</v>
      </c>
      <c r="K64" s="26">
        <v>833498073</v>
      </c>
      <c r="L64" s="26">
        <v>416572560</v>
      </c>
      <c r="M64" s="26">
        <v>416925513</v>
      </c>
      <c r="N64" s="26">
        <v>363123644</v>
      </c>
      <c r="O64" s="27">
        <v>470374429</v>
      </c>
      <c r="P64" s="27"/>
      <c r="Q64" s="26">
        <v>52694947</v>
      </c>
      <c r="R64" s="26">
        <v>52642471</v>
      </c>
      <c r="S64" s="17">
        <f t="shared" si="0"/>
        <v>43.566224777582654</v>
      </c>
    </row>
    <row r="65" spans="1:19" ht="15.75" customHeight="1">
      <c r="A65" s="24" t="s">
        <v>46</v>
      </c>
      <c r="B65" s="25" t="s">
        <v>233</v>
      </c>
      <c r="C65" s="25"/>
      <c r="D65" s="25"/>
      <c r="E65" s="25"/>
      <c r="F65" s="25"/>
      <c r="G65" s="25"/>
      <c r="H65" s="26">
        <v>79275840</v>
      </c>
      <c r="I65" s="26">
        <v>0</v>
      </c>
      <c r="J65" s="26">
        <v>0</v>
      </c>
      <c r="K65" s="26">
        <v>79275840</v>
      </c>
      <c r="L65" s="26">
        <v>15693998</v>
      </c>
      <c r="M65" s="26">
        <v>63581842</v>
      </c>
      <c r="N65" s="26">
        <v>216362</v>
      </c>
      <c r="O65" s="27">
        <v>79059478</v>
      </c>
      <c r="P65" s="27"/>
      <c r="Q65" s="26">
        <v>215500</v>
      </c>
      <c r="R65" s="26">
        <v>215500</v>
      </c>
      <c r="S65" s="17">
        <f t="shared" si="0"/>
        <v>0.27292299898682876</v>
      </c>
    </row>
    <row r="66" spans="1:19" ht="12" customHeight="1">
      <c r="A66" s="24" t="s">
        <v>47</v>
      </c>
      <c r="B66" s="25" t="s">
        <v>215</v>
      </c>
      <c r="C66" s="25"/>
      <c r="D66" s="25"/>
      <c r="E66" s="25"/>
      <c r="F66" s="25"/>
      <c r="G66" s="25"/>
      <c r="H66" s="26">
        <v>79275840</v>
      </c>
      <c r="I66" s="26">
        <v>0</v>
      </c>
      <c r="J66" s="26">
        <v>0</v>
      </c>
      <c r="K66" s="26">
        <v>79275840</v>
      </c>
      <c r="L66" s="26">
        <v>15693998</v>
      </c>
      <c r="M66" s="26">
        <v>63581842</v>
      </c>
      <c r="N66" s="26">
        <v>216362</v>
      </c>
      <c r="O66" s="27">
        <v>79059478</v>
      </c>
      <c r="P66" s="27"/>
      <c r="Q66" s="26">
        <v>215500</v>
      </c>
      <c r="R66" s="26">
        <v>215500</v>
      </c>
      <c r="S66" s="17">
        <f t="shared" si="0"/>
        <v>0.27292299898682876</v>
      </c>
    </row>
    <row r="67" spans="1:19" ht="11.25" customHeight="1">
      <c r="A67" s="24" t="s">
        <v>48</v>
      </c>
      <c r="B67" s="25" t="s">
        <v>234</v>
      </c>
      <c r="C67" s="25"/>
      <c r="D67" s="25"/>
      <c r="E67" s="25"/>
      <c r="F67" s="25"/>
      <c r="G67" s="25"/>
      <c r="H67" s="26">
        <v>23254617</v>
      </c>
      <c r="I67" s="26">
        <v>0</v>
      </c>
      <c r="J67" s="26">
        <v>0</v>
      </c>
      <c r="K67" s="26">
        <v>23254617</v>
      </c>
      <c r="L67" s="26">
        <v>3161184</v>
      </c>
      <c r="M67" s="26">
        <v>20093433</v>
      </c>
      <c r="N67" s="26">
        <v>3161184</v>
      </c>
      <c r="O67" s="27">
        <v>20093433</v>
      </c>
      <c r="P67" s="27"/>
      <c r="Q67" s="26">
        <v>3148590</v>
      </c>
      <c r="R67" s="26">
        <v>3096114</v>
      </c>
      <c r="S67" s="17">
        <f t="shared" si="0"/>
        <v>13.593790858821714</v>
      </c>
    </row>
    <row r="68" spans="1:19" ht="12" customHeight="1">
      <c r="A68" s="24" t="s">
        <v>49</v>
      </c>
      <c r="B68" s="25" t="s">
        <v>215</v>
      </c>
      <c r="C68" s="25"/>
      <c r="D68" s="25"/>
      <c r="E68" s="25"/>
      <c r="F68" s="25"/>
      <c r="G68" s="25"/>
      <c r="H68" s="26">
        <v>23254617</v>
      </c>
      <c r="I68" s="26">
        <v>0</v>
      </c>
      <c r="J68" s="26">
        <v>0</v>
      </c>
      <c r="K68" s="26">
        <v>23254617</v>
      </c>
      <c r="L68" s="26">
        <v>3161184</v>
      </c>
      <c r="M68" s="26">
        <v>20093433</v>
      </c>
      <c r="N68" s="26">
        <v>3161184</v>
      </c>
      <c r="O68" s="27">
        <v>20093433</v>
      </c>
      <c r="P68" s="27"/>
      <c r="Q68" s="26">
        <v>3148590</v>
      </c>
      <c r="R68" s="26">
        <v>3096114</v>
      </c>
      <c r="S68" s="17">
        <f t="shared" si="0"/>
        <v>13.593790858821714</v>
      </c>
    </row>
    <row r="69" spans="1:19" ht="15.75" customHeight="1">
      <c r="A69" s="24" t="s">
        <v>50</v>
      </c>
      <c r="B69" s="25" t="s">
        <v>235</v>
      </c>
      <c r="C69" s="25"/>
      <c r="D69" s="25"/>
      <c r="E69" s="25"/>
      <c r="F69" s="25"/>
      <c r="G69" s="25"/>
      <c r="H69" s="26">
        <v>730967616</v>
      </c>
      <c r="I69" s="26">
        <v>0</v>
      </c>
      <c r="J69" s="26">
        <v>0</v>
      </c>
      <c r="K69" s="26">
        <v>730967616</v>
      </c>
      <c r="L69" s="26">
        <v>397717378</v>
      </c>
      <c r="M69" s="26">
        <v>333250238</v>
      </c>
      <c r="N69" s="26">
        <v>359746098</v>
      </c>
      <c r="O69" s="27">
        <v>371221518</v>
      </c>
      <c r="P69" s="27"/>
      <c r="Q69" s="26">
        <v>49330857</v>
      </c>
      <c r="R69" s="26">
        <v>49330857</v>
      </c>
      <c r="S69" s="17">
        <f t="shared" si="0"/>
        <v>49.21505277738597</v>
      </c>
    </row>
    <row r="70" spans="1:19" ht="11.25" customHeight="1">
      <c r="A70" s="24" t="s">
        <v>51</v>
      </c>
      <c r="B70" s="25" t="s">
        <v>215</v>
      </c>
      <c r="C70" s="25"/>
      <c r="D70" s="25"/>
      <c r="E70" s="25"/>
      <c r="F70" s="25"/>
      <c r="G70" s="25"/>
      <c r="H70" s="26">
        <v>218655250</v>
      </c>
      <c r="I70" s="26">
        <v>0</v>
      </c>
      <c r="J70" s="26">
        <v>0</v>
      </c>
      <c r="K70" s="26">
        <v>218655250</v>
      </c>
      <c r="L70" s="26">
        <v>13011840</v>
      </c>
      <c r="M70" s="26">
        <v>205643410</v>
      </c>
      <c r="N70" s="26">
        <v>0</v>
      </c>
      <c r="O70" s="27">
        <v>218655250</v>
      </c>
      <c r="P70" s="27"/>
      <c r="Q70" s="26">
        <v>0</v>
      </c>
      <c r="R70" s="26">
        <v>0</v>
      </c>
      <c r="S70" s="17">
        <f t="shared" si="0"/>
        <v>0</v>
      </c>
    </row>
    <row r="71" spans="1:19" ht="11.25" customHeight="1">
      <c r="A71" s="24" t="s">
        <v>52</v>
      </c>
      <c r="B71" s="25" t="s">
        <v>226</v>
      </c>
      <c r="C71" s="25"/>
      <c r="D71" s="25"/>
      <c r="E71" s="25"/>
      <c r="F71" s="25"/>
      <c r="G71" s="25"/>
      <c r="H71" s="26">
        <v>512312366</v>
      </c>
      <c r="I71" s="26">
        <v>0</v>
      </c>
      <c r="J71" s="26">
        <v>0</v>
      </c>
      <c r="K71" s="26">
        <v>512312366</v>
      </c>
      <c r="L71" s="26">
        <v>384705538</v>
      </c>
      <c r="M71" s="26">
        <v>127606828</v>
      </c>
      <c r="N71" s="26">
        <v>359746098</v>
      </c>
      <c r="O71" s="27">
        <v>152566268</v>
      </c>
      <c r="P71" s="27"/>
      <c r="Q71" s="26">
        <v>49330857</v>
      </c>
      <c r="R71" s="26">
        <v>49330857</v>
      </c>
      <c r="S71" s="17">
        <f t="shared" si="0"/>
        <v>70.22006921456978</v>
      </c>
    </row>
    <row r="72" spans="1:19" ht="22.5" customHeight="1">
      <c r="A72" s="24" t="s">
        <v>53</v>
      </c>
      <c r="B72" s="25" t="s">
        <v>236</v>
      </c>
      <c r="C72" s="25"/>
      <c r="D72" s="25"/>
      <c r="E72" s="25"/>
      <c r="F72" s="25"/>
      <c r="G72" s="25"/>
      <c r="H72" s="26">
        <v>943645201</v>
      </c>
      <c r="I72" s="26">
        <v>0</v>
      </c>
      <c r="J72" s="26">
        <v>0</v>
      </c>
      <c r="K72" s="26">
        <v>943645201</v>
      </c>
      <c r="L72" s="26">
        <v>223568727</v>
      </c>
      <c r="M72" s="26">
        <v>720076474</v>
      </c>
      <c r="N72" s="26">
        <v>223568727</v>
      </c>
      <c r="O72" s="27">
        <v>720076474</v>
      </c>
      <c r="P72" s="27"/>
      <c r="Q72" s="26">
        <v>223568727</v>
      </c>
      <c r="R72" s="26">
        <v>98618757</v>
      </c>
      <c r="S72" s="17">
        <f t="shared" si="0"/>
        <v>23.69203242522504</v>
      </c>
    </row>
    <row r="73" spans="1:19" ht="15.75" customHeight="1">
      <c r="A73" s="24" t="s">
        <v>54</v>
      </c>
      <c r="B73" s="25" t="s">
        <v>237</v>
      </c>
      <c r="C73" s="25"/>
      <c r="D73" s="25"/>
      <c r="E73" s="25"/>
      <c r="F73" s="25"/>
      <c r="G73" s="25"/>
      <c r="H73" s="26">
        <v>380000802</v>
      </c>
      <c r="I73" s="26">
        <v>0</v>
      </c>
      <c r="J73" s="26">
        <v>0</v>
      </c>
      <c r="K73" s="26">
        <v>380000802</v>
      </c>
      <c r="L73" s="26">
        <v>89317657</v>
      </c>
      <c r="M73" s="26">
        <v>290683145</v>
      </c>
      <c r="N73" s="26">
        <v>89317657</v>
      </c>
      <c r="O73" s="27">
        <v>290683145</v>
      </c>
      <c r="P73" s="27"/>
      <c r="Q73" s="26">
        <v>89317657</v>
      </c>
      <c r="R73" s="26">
        <v>28849364</v>
      </c>
      <c r="S73" s="17">
        <f t="shared" si="0"/>
        <v>23.504596971876918</v>
      </c>
    </row>
    <row r="74" spans="1:19" ht="22.5" customHeight="1">
      <c r="A74" s="24" t="s">
        <v>55</v>
      </c>
      <c r="B74" s="25" t="s">
        <v>238</v>
      </c>
      <c r="C74" s="25"/>
      <c r="D74" s="25"/>
      <c r="E74" s="25"/>
      <c r="F74" s="25"/>
      <c r="G74" s="25"/>
      <c r="H74" s="26">
        <v>110477766</v>
      </c>
      <c r="I74" s="26">
        <v>0</v>
      </c>
      <c r="J74" s="26">
        <v>0</v>
      </c>
      <c r="K74" s="26">
        <v>110477766</v>
      </c>
      <c r="L74" s="26">
        <v>24617600</v>
      </c>
      <c r="M74" s="26">
        <v>85860166</v>
      </c>
      <c r="N74" s="26">
        <v>24617600</v>
      </c>
      <c r="O74" s="27">
        <v>85860166</v>
      </c>
      <c r="P74" s="27"/>
      <c r="Q74" s="26">
        <v>24617600</v>
      </c>
      <c r="R74" s="26">
        <v>8133500</v>
      </c>
      <c r="S74" s="17">
        <f t="shared" si="0"/>
        <v>22.282854633392933</v>
      </c>
    </row>
    <row r="75" spans="1:19" ht="12" customHeight="1">
      <c r="A75" s="24" t="s">
        <v>56</v>
      </c>
      <c r="B75" s="25" t="s">
        <v>215</v>
      </c>
      <c r="C75" s="25"/>
      <c r="D75" s="25"/>
      <c r="E75" s="25"/>
      <c r="F75" s="25"/>
      <c r="G75" s="25"/>
      <c r="H75" s="26">
        <v>63751816</v>
      </c>
      <c r="I75" s="26">
        <v>0</v>
      </c>
      <c r="J75" s="26">
        <v>0</v>
      </c>
      <c r="K75" s="26">
        <v>63751816</v>
      </c>
      <c r="L75" s="26">
        <v>0</v>
      </c>
      <c r="M75" s="26">
        <v>63751816</v>
      </c>
      <c r="N75" s="26">
        <v>0</v>
      </c>
      <c r="O75" s="27">
        <v>63751816</v>
      </c>
      <c r="P75" s="27"/>
      <c r="Q75" s="26">
        <v>0</v>
      </c>
      <c r="R75" s="26">
        <v>0</v>
      </c>
      <c r="S75" s="17">
        <f t="shared" si="0"/>
        <v>0</v>
      </c>
    </row>
    <row r="76" spans="1:19" ht="15.75" customHeight="1">
      <c r="A76" s="24" t="s">
        <v>57</v>
      </c>
      <c r="B76" s="25" t="s">
        <v>210</v>
      </c>
      <c r="C76" s="25"/>
      <c r="D76" s="25"/>
      <c r="E76" s="25"/>
      <c r="F76" s="25"/>
      <c r="G76" s="25"/>
      <c r="H76" s="26">
        <v>46725950</v>
      </c>
      <c r="I76" s="26">
        <v>0</v>
      </c>
      <c r="J76" s="26">
        <v>0</v>
      </c>
      <c r="K76" s="26">
        <v>46725950</v>
      </c>
      <c r="L76" s="26">
        <v>24617600</v>
      </c>
      <c r="M76" s="26">
        <v>22108350</v>
      </c>
      <c r="N76" s="26">
        <v>24617600</v>
      </c>
      <c r="O76" s="27">
        <v>22108350</v>
      </c>
      <c r="P76" s="27"/>
      <c r="Q76" s="26">
        <v>24617600</v>
      </c>
      <c r="R76" s="26">
        <v>8133500</v>
      </c>
      <c r="S76" s="17">
        <f t="shared" si="0"/>
        <v>52.68507114355086</v>
      </c>
    </row>
    <row r="77" spans="1:19" ht="21.75" customHeight="1">
      <c r="A77" s="24" t="s">
        <v>58</v>
      </c>
      <c r="B77" s="25" t="s">
        <v>239</v>
      </c>
      <c r="C77" s="25"/>
      <c r="D77" s="25"/>
      <c r="E77" s="25"/>
      <c r="F77" s="25"/>
      <c r="G77" s="25"/>
      <c r="H77" s="26">
        <v>124564060</v>
      </c>
      <c r="I77" s="26">
        <v>0</v>
      </c>
      <c r="J77" s="26">
        <v>0</v>
      </c>
      <c r="K77" s="26">
        <v>124564060</v>
      </c>
      <c r="L77" s="26">
        <v>26990296</v>
      </c>
      <c r="M77" s="26">
        <v>97573764</v>
      </c>
      <c r="N77" s="26">
        <v>26990296</v>
      </c>
      <c r="O77" s="27">
        <v>97573764</v>
      </c>
      <c r="P77" s="27"/>
      <c r="Q77" s="26">
        <v>26990296</v>
      </c>
      <c r="R77" s="26">
        <v>8332682</v>
      </c>
      <c r="S77" s="17">
        <f t="shared" si="0"/>
        <v>21.667803698755485</v>
      </c>
    </row>
    <row r="78" spans="1:19" ht="12" customHeight="1">
      <c r="A78" s="24" t="s">
        <v>59</v>
      </c>
      <c r="B78" s="25" t="s">
        <v>215</v>
      </c>
      <c r="C78" s="25"/>
      <c r="D78" s="25"/>
      <c r="E78" s="25"/>
      <c r="F78" s="25"/>
      <c r="G78" s="25"/>
      <c r="H78" s="26">
        <v>124564060</v>
      </c>
      <c r="I78" s="26">
        <v>0</v>
      </c>
      <c r="J78" s="26">
        <v>0</v>
      </c>
      <c r="K78" s="26">
        <v>124564060</v>
      </c>
      <c r="L78" s="26">
        <v>26990296</v>
      </c>
      <c r="M78" s="26">
        <v>97573764</v>
      </c>
      <c r="N78" s="26">
        <v>26990296</v>
      </c>
      <c r="O78" s="27">
        <v>97573764</v>
      </c>
      <c r="P78" s="27"/>
      <c r="Q78" s="26">
        <v>26990296</v>
      </c>
      <c r="R78" s="26">
        <v>8332682</v>
      </c>
      <c r="S78" s="17">
        <f t="shared" si="0"/>
        <v>21.667803698755485</v>
      </c>
    </row>
    <row r="79" spans="1:19" ht="15.75" customHeight="1">
      <c r="A79" s="24" t="s">
        <v>60</v>
      </c>
      <c r="B79" s="25" t="s">
        <v>240</v>
      </c>
      <c r="C79" s="25"/>
      <c r="D79" s="25"/>
      <c r="E79" s="25"/>
      <c r="F79" s="25"/>
      <c r="G79" s="25"/>
      <c r="H79" s="26">
        <v>144958976</v>
      </c>
      <c r="I79" s="26">
        <v>0</v>
      </c>
      <c r="J79" s="26">
        <v>0</v>
      </c>
      <c r="K79" s="26">
        <v>144958976</v>
      </c>
      <c r="L79" s="26">
        <v>37709761</v>
      </c>
      <c r="M79" s="26">
        <v>107249215</v>
      </c>
      <c r="N79" s="26">
        <v>37709761</v>
      </c>
      <c r="O79" s="27">
        <v>107249215</v>
      </c>
      <c r="P79" s="27"/>
      <c r="Q79" s="26">
        <v>37709761</v>
      </c>
      <c r="R79" s="26">
        <v>12383182</v>
      </c>
      <c r="S79" s="17">
        <f t="shared" si="0"/>
        <v>26.01409173861714</v>
      </c>
    </row>
    <row r="80" spans="1:19" ht="11.25" customHeight="1">
      <c r="A80" s="24" t="s">
        <v>61</v>
      </c>
      <c r="B80" s="25" t="s">
        <v>215</v>
      </c>
      <c r="C80" s="25"/>
      <c r="D80" s="25"/>
      <c r="E80" s="25"/>
      <c r="F80" s="25"/>
      <c r="G80" s="25"/>
      <c r="H80" s="26">
        <v>101492976</v>
      </c>
      <c r="I80" s="26">
        <v>0</v>
      </c>
      <c r="J80" s="26">
        <v>0</v>
      </c>
      <c r="K80" s="26">
        <v>101492976</v>
      </c>
      <c r="L80" s="26">
        <v>0</v>
      </c>
      <c r="M80" s="26">
        <v>101492976</v>
      </c>
      <c r="N80" s="26">
        <v>0</v>
      </c>
      <c r="O80" s="27">
        <v>101492976</v>
      </c>
      <c r="P80" s="27"/>
      <c r="Q80" s="26">
        <v>0</v>
      </c>
      <c r="R80" s="26">
        <v>0</v>
      </c>
      <c r="S80" s="17">
        <f t="shared" si="0"/>
        <v>0</v>
      </c>
    </row>
    <row r="81" spans="1:19" ht="15.75" customHeight="1">
      <c r="A81" s="24" t="s">
        <v>62</v>
      </c>
      <c r="B81" s="25" t="s">
        <v>210</v>
      </c>
      <c r="C81" s="25"/>
      <c r="D81" s="25"/>
      <c r="E81" s="25"/>
      <c r="F81" s="25"/>
      <c r="G81" s="25"/>
      <c r="H81" s="26">
        <v>43466000</v>
      </c>
      <c r="I81" s="26">
        <v>0</v>
      </c>
      <c r="J81" s="26">
        <v>0</v>
      </c>
      <c r="K81" s="26">
        <v>43466000</v>
      </c>
      <c r="L81" s="26">
        <v>37709761</v>
      </c>
      <c r="M81" s="26">
        <v>5756239</v>
      </c>
      <c r="N81" s="26">
        <v>37709761</v>
      </c>
      <c r="O81" s="27">
        <v>5756239</v>
      </c>
      <c r="P81" s="27"/>
      <c r="Q81" s="26">
        <v>37709761</v>
      </c>
      <c r="R81" s="26">
        <v>12383182</v>
      </c>
      <c r="S81" s="17">
        <f t="shared" si="0"/>
        <v>86.75691575024157</v>
      </c>
    </row>
    <row r="82" spans="1:19" ht="16.5" customHeight="1">
      <c r="A82" s="24" t="s">
        <v>63</v>
      </c>
      <c r="B82" s="25" t="s">
        <v>241</v>
      </c>
      <c r="C82" s="25"/>
      <c r="D82" s="25"/>
      <c r="E82" s="25"/>
      <c r="F82" s="25"/>
      <c r="G82" s="25"/>
      <c r="H82" s="26">
        <v>425547192</v>
      </c>
      <c r="I82" s="26">
        <v>0</v>
      </c>
      <c r="J82" s="26">
        <v>0</v>
      </c>
      <c r="K82" s="26">
        <v>425547192</v>
      </c>
      <c r="L82" s="26">
        <v>103473070</v>
      </c>
      <c r="M82" s="26">
        <v>322074122</v>
      </c>
      <c r="N82" s="26">
        <v>103473070</v>
      </c>
      <c r="O82" s="27">
        <v>322074122</v>
      </c>
      <c r="P82" s="27"/>
      <c r="Q82" s="26">
        <v>103473070</v>
      </c>
      <c r="R82" s="26">
        <v>59600393</v>
      </c>
      <c r="S82" s="17">
        <f t="shared" si="0"/>
        <v>24.315298501605433</v>
      </c>
    </row>
    <row r="83" spans="1:19" ht="15.75" customHeight="1">
      <c r="A83" s="24" t="s">
        <v>64</v>
      </c>
      <c r="B83" s="25" t="s">
        <v>242</v>
      </c>
      <c r="C83" s="25"/>
      <c r="D83" s="25"/>
      <c r="E83" s="25"/>
      <c r="F83" s="25"/>
      <c r="G83" s="25"/>
      <c r="H83" s="26">
        <v>230779482</v>
      </c>
      <c r="I83" s="26">
        <v>0</v>
      </c>
      <c r="J83" s="26">
        <v>0</v>
      </c>
      <c r="K83" s="26">
        <v>230779482</v>
      </c>
      <c r="L83" s="26">
        <v>37819170</v>
      </c>
      <c r="M83" s="26">
        <v>192960312</v>
      </c>
      <c r="N83" s="26">
        <v>37819170</v>
      </c>
      <c r="O83" s="27">
        <v>192960312</v>
      </c>
      <c r="P83" s="27"/>
      <c r="Q83" s="26">
        <v>37819170</v>
      </c>
      <c r="R83" s="26">
        <v>37819170</v>
      </c>
      <c r="S83" s="17">
        <f t="shared" si="0"/>
        <v>16.387579030964286</v>
      </c>
    </row>
    <row r="84" spans="1:19" ht="11.25" customHeight="1">
      <c r="A84" s="24" t="s">
        <v>65</v>
      </c>
      <c r="B84" s="25" t="s">
        <v>215</v>
      </c>
      <c r="C84" s="25"/>
      <c r="D84" s="25"/>
      <c r="E84" s="25"/>
      <c r="F84" s="25"/>
      <c r="G84" s="25"/>
      <c r="H84" s="26">
        <v>118033519</v>
      </c>
      <c r="I84" s="26">
        <v>0</v>
      </c>
      <c r="J84" s="26">
        <v>0</v>
      </c>
      <c r="K84" s="26">
        <v>118033519</v>
      </c>
      <c r="L84" s="26">
        <v>1078939</v>
      </c>
      <c r="M84" s="26">
        <v>116954580</v>
      </c>
      <c r="N84" s="26">
        <v>1078939</v>
      </c>
      <c r="O84" s="27">
        <v>116954580</v>
      </c>
      <c r="P84" s="27"/>
      <c r="Q84" s="26">
        <v>1078939</v>
      </c>
      <c r="R84" s="26">
        <v>1078939</v>
      </c>
      <c r="S84" s="17">
        <f t="shared" si="0"/>
        <v>0.9140954274183759</v>
      </c>
    </row>
    <row r="85" spans="1:19" ht="15.75" customHeight="1">
      <c r="A85" s="24" t="s">
        <v>66</v>
      </c>
      <c r="B85" s="25" t="s">
        <v>210</v>
      </c>
      <c r="C85" s="25"/>
      <c r="D85" s="25"/>
      <c r="E85" s="25"/>
      <c r="F85" s="25"/>
      <c r="G85" s="25"/>
      <c r="H85" s="26">
        <v>112745963</v>
      </c>
      <c r="I85" s="26">
        <v>0</v>
      </c>
      <c r="J85" s="26">
        <v>0</v>
      </c>
      <c r="K85" s="26">
        <v>112745963</v>
      </c>
      <c r="L85" s="26">
        <v>36740231</v>
      </c>
      <c r="M85" s="26">
        <v>76005732</v>
      </c>
      <c r="N85" s="26">
        <v>36740231</v>
      </c>
      <c r="O85" s="27">
        <v>76005732</v>
      </c>
      <c r="P85" s="27"/>
      <c r="Q85" s="26">
        <v>36740231</v>
      </c>
      <c r="R85" s="26">
        <v>36740231</v>
      </c>
      <c r="S85" s="17">
        <f t="shared" si="0"/>
        <v>32.586737495869365</v>
      </c>
    </row>
    <row r="86" spans="1:19" ht="22.5" customHeight="1">
      <c r="A86" s="24" t="s">
        <v>67</v>
      </c>
      <c r="B86" s="25" t="s">
        <v>243</v>
      </c>
      <c r="C86" s="25"/>
      <c r="D86" s="25"/>
      <c r="E86" s="25"/>
      <c r="F86" s="25"/>
      <c r="G86" s="25"/>
      <c r="H86" s="26">
        <v>137489392</v>
      </c>
      <c r="I86" s="26">
        <v>0</v>
      </c>
      <c r="J86" s="26">
        <v>0</v>
      </c>
      <c r="K86" s="26">
        <v>137489392</v>
      </c>
      <c r="L86" s="26">
        <v>42805528</v>
      </c>
      <c r="M86" s="26">
        <v>94683864</v>
      </c>
      <c r="N86" s="26">
        <v>42805528</v>
      </c>
      <c r="O86" s="27">
        <v>94683864</v>
      </c>
      <c r="P86" s="27"/>
      <c r="Q86" s="26">
        <v>42805528</v>
      </c>
      <c r="R86" s="26">
        <v>14511887</v>
      </c>
      <c r="S86" s="17">
        <f t="shared" si="0"/>
        <v>31.133695027177076</v>
      </c>
    </row>
    <row r="87" spans="1:19" ht="11.25" customHeight="1">
      <c r="A87" s="24" t="s">
        <v>68</v>
      </c>
      <c r="B87" s="25" t="s">
        <v>215</v>
      </c>
      <c r="C87" s="25"/>
      <c r="D87" s="25"/>
      <c r="E87" s="25"/>
      <c r="F87" s="25"/>
      <c r="G87" s="25"/>
      <c r="H87" s="26">
        <v>64906148</v>
      </c>
      <c r="I87" s="26">
        <v>0</v>
      </c>
      <c r="J87" s="26">
        <v>0</v>
      </c>
      <c r="K87" s="26">
        <v>64906148</v>
      </c>
      <c r="L87" s="26">
        <v>13968691</v>
      </c>
      <c r="M87" s="26">
        <v>50937457</v>
      </c>
      <c r="N87" s="26">
        <v>13968691</v>
      </c>
      <c r="O87" s="27">
        <v>50937457</v>
      </c>
      <c r="P87" s="27"/>
      <c r="Q87" s="26">
        <v>13968691</v>
      </c>
      <c r="R87" s="26">
        <v>0</v>
      </c>
      <c r="S87" s="17">
        <f aca="true" t="shared" si="1" ref="S87:S150">+N87/K87*100</f>
        <v>21.521368052838387</v>
      </c>
    </row>
    <row r="88" spans="1:19" ht="15.75" customHeight="1">
      <c r="A88" s="24" t="s">
        <v>69</v>
      </c>
      <c r="B88" s="25" t="s">
        <v>210</v>
      </c>
      <c r="C88" s="25"/>
      <c r="D88" s="25"/>
      <c r="E88" s="25"/>
      <c r="F88" s="25"/>
      <c r="G88" s="25"/>
      <c r="H88" s="26">
        <v>72583244</v>
      </c>
      <c r="I88" s="26">
        <v>0</v>
      </c>
      <c r="J88" s="26">
        <v>0</v>
      </c>
      <c r="K88" s="26">
        <v>72583244</v>
      </c>
      <c r="L88" s="26">
        <v>28836837</v>
      </c>
      <c r="M88" s="26">
        <v>43746407</v>
      </c>
      <c r="N88" s="26">
        <v>28836837</v>
      </c>
      <c r="O88" s="27">
        <v>43746407</v>
      </c>
      <c r="P88" s="27"/>
      <c r="Q88" s="26">
        <v>28836837</v>
      </c>
      <c r="R88" s="26">
        <v>14511887</v>
      </c>
      <c r="S88" s="17">
        <f t="shared" si="1"/>
        <v>39.72933064275826</v>
      </c>
    </row>
    <row r="89" spans="1:19" ht="16.5" customHeight="1">
      <c r="A89" s="24" t="s">
        <v>70</v>
      </c>
      <c r="B89" s="25" t="s">
        <v>244</v>
      </c>
      <c r="C89" s="25"/>
      <c r="D89" s="25"/>
      <c r="E89" s="25"/>
      <c r="F89" s="25"/>
      <c r="G89" s="25"/>
      <c r="H89" s="26">
        <v>41142651</v>
      </c>
      <c r="I89" s="26">
        <v>0</v>
      </c>
      <c r="J89" s="26">
        <v>0</v>
      </c>
      <c r="K89" s="26">
        <v>41142651</v>
      </c>
      <c r="L89" s="26">
        <v>12037272</v>
      </c>
      <c r="M89" s="26">
        <v>29105379</v>
      </c>
      <c r="N89" s="26">
        <v>12037272</v>
      </c>
      <c r="O89" s="27">
        <v>29105379</v>
      </c>
      <c r="P89" s="27"/>
      <c r="Q89" s="26">
        <v>12037272</v>
      </c>
      <c r="R89" s="26">
        <v>3884636</v>
      </c>
      <c r="S89" s="17">
        <f t="shared" si="1"/>
        <v>29.257404925122593</v>
      </c>
    </row>
    <row r="90" spans="1:19" ht="11.25" customHeight="1">
      <c r="A90" s="24" t="s">
        <v>71</v>
      </c>
      <c r="B90" s="25" t="s">
        <v>215</v>
      </c>
      <c r="C90" s="25"/>
      <c r="D90" s="25"/>
      <c r="E90" s="25"/>
      <c r="F90" s="25"/>
      <c r="G90" s="25"/>
      <c r="H90" s="26">
        <v>26207104</v>
      </c>
      <c r="I90" s="26">
        <v>0</v>
      </c>
      <c r="J90" s="26">
        <v>0</v>
      </c>
      <c r="K90" s="26">
        <v>26207104</v>
      </c>
      <c r="L90" s="26">
        <v>0</v>
      </c>
      <c r="M90" s="26">
        <v>26207104</v>
      </c>
      <c r="N90" s="26">
        <v>0</v>
      </c>
      <c r="O90" s="27">
        <v>26207104</v>
      </c>
      <c r="P90" s="27"/>
      <c r="Q90" s="26">
        <v>0</v>
      </c>
      <c r="R90" s="26">
        <v>0</v>
      </c>
      <c r="S90" s="17">
        <f t="shared" si="1"/>
        <v>0</v>
      </c>
    </row>
    <row r="91" spans="1:19" ht="15.75" customHeight="1">
      <c r="A91" s="24" t="s">
        <v>72</v>
      </c>
      <c r="B91" s="25" t="s">
        <v>210</v>
      </c>
      <c r="C91" s="25"/>
      <c r="D91" s="25"/>
      <c r="E91" s="25"/>
      <c r="F91" s="25"/>
      <c r="G91" s="25"/>
      <c r="H91" s="26">
        <v>14935547</v>
      </c>
      <c r="I91" s="26">
        <v>0</v>
      </c>
      <c r="J91" s="26">
        <v>0</v>
      </c>
      <c r="K91" s="26">
        <v>14935547</v>
      </c>
      <c r="L91" s="26">
        <v>12037272</v>
      </c>
      <c r="M91" s="26">
        <v>2898275</v>
      </c>
      <c r="N91" s="26">
        <v>12037272</v>
      </c>
      <c r="O91" s="27">
        <v>2898275</v>
      </c>
      <c r="P91" s="27"/>
      <c r="Q91" s="26">
        <v>12037272</v>
      </c>
      <c r="R91" s="26">
        <v>3884636</v>
      </c>
      <c r="S91" s="17">
        <f t="shared" si="1"/>
        <v>80.59478504536861</v>
      </c>
    </row>
    <row r="92" spans="1:19" ht="15.75" customHeight="1">
      <c r="A92" s="24" t="s">
        <v>73</v>
      </c>
      <c r="B92" s="25" t="s">
        <v>245</v>
      </c>
      <c r="C92" s="25"/>
      <c r="D92" s="25"/>
      <c r="E92" s="25"/>
      <c r="F92" s="25"/>
      <c r="G92" s="25"/>
      <c r="H92" s="26">
        <v>16135667</v>
      </c>
      <c r="I92" s="26">
        <v>0</v>
      </c>
      <c r="J92" s="26">
        <v>0</v>
      </c>
      <c r="K92" s="26">
        <v>16135667</v>
      </c>
      <c r="L92" s="26">
        <v>10811100</v>
      </c>
      <c r="M92" s="26">
        <v>5324567</v>
      </c>
      <c r="N92" s="26">
        <v>10811100</v>
      </c>
      <c r="O92" s="27">
        <v>5324567</v>
      </c>
      <c r="P92" s="27"/>
      <c r="Q92" s="26">
        <v>10811100</v>
      </c>
      <c r="R92" s="26">
        <v>3384700</v>
      </c>
      <c r="S92" s="17">
        <f t="shared" si="1"/>
        <v>67.0012587642023</v>
      </c>
    </row>
    <row r="93" spans="1:19" ht="12" customHeight="1">
      <c r="A93" s="24" t="s">
        <v>74</v>
      </c>
      <c r="B93" s="25" t="s">
        <v>215</v>
      </c>
      <c r="C93" s="25"/>
      <c r="D93" s="25"/>
      <c r="E93" s="25"/>
      <c r="F93" s="25"/>
      <c r="G93" s="25"/>
      <c r="H93" s="26">
        <v>16135667</v>
      </c>
      <c r="I93" s="26">
        <v>0</v>
      </c>
      <c r="J93" s="26">
        <v>0</v>
      </c>
      <c r="K93" s="26">
        <v>16135667</v>
      </c>
      <c r="L93" s="26">
        <v>10811100</v>
      </c>
      <c r="M93" s="26">
        <v>5324567</v>
      </c>
      <c r="N93" s="26">
        <v>10811100</v>
      </c>
      <c r="O93" s="27">
        <v>5324567</v>
      </c>
      <c r="P93" s="27"/>
      <c r="Q93" s="26">
        <v>10811100</v>
      </c>
      <c r="R93" s="26">
        <v>3384700</v>
      </c>
      <c r="S93" s="17">
        <f t="shared" si="1"/>
        <v>67.0012587642023</v>
      </c>
    </row>
    <row r="94" spans="1:19" ht="11.25" customHeight="1">
      <c r="A94" s="24" t="s">
        <v>75</v>
      </c>
      <c r="B94" s="25" t="s">
        <v>246</v>
      </c>
      <c r="C94" s="25"/>
      <c r="D94" s="25"/>
      <c r="E94" s="25"/>
      <c r="F94" s="25"/>
      <c r="G94" s="25"/>
      <c r="H94" s="26">
        <v>82858324</v>
      </c>
      <c r="I94" s="26">
        <v>0</v>
      </c>
      <c r="J94" s="26">
        <v>0</v>
      </c>
      <c r="K94" s="26">
        <v>82858324</v>
      </c>
      <c r="L94" s="26">
        <v>18463800</v>
      </c>
      <c r="M94" s="26">
        <v>64394524</v>
      </c>
      <c r="N94" s="26">
        <v>18463800</v>
      </c>
      <c r="O94" s="27">
        <v>64394524</v>
      </c>
      <c r="P94" s="27"/>
      <c r="Q94" s="26">
        <v>18463800</v>
      </c>
      <c r="R94" s="26">
        <v>6100300</v>
      </c>
      <c r="S94" s="17">
        <f t="shared" si="1"/>
        <v>22.283578895464988</v>
      </c>
    </row>
    <row r="95" spans="1:19" ht="11.25" customHeight="1">
      <c r="A95" s="24" t="s">
        <v>76</v>
      </c>
      <c r="B95" s="25" t="s">
        <v>215</v>
      </c>
      <c r="C95" s="25"/>
      <c r="D95" s="25"/>
      <c r="E95" s="25"/>
      <c r="F95" s="25"/>
      <c r="G95" s="25"/>
      <c r="H95" s="26">
        <v>54692356</v>
      </c>
      <c r="I95" s="26">
        <v>0</v>
      </c>
      <c r="J95" s="26">
        <v>0</v>
      </c>
      <c r="K95" s="26">
        <v>54692356</v>
      </c>
      <c r="L95" s="26">
        <v>0</v>
      </c>
      <c r="M95" s="26">
        <v>54692356</v>
      </c>
      <c r="N95" s="26">
        <v>0</v>
      </c>
      <c r="O95" s="27">
        <v>54692356</v>
      </c>
      <c r="P95" s="27"/>
      <c r="Q95" s="26">
        <v>0</v>
      </c>
      <c r="R95" s="26">
        <v>0</v>
      </c>
      <c r="S95" s="17">
        <f t="shared" si="1"/>
        <v>0</v>
      </c>
    </row>
    <row r="96" spans="1:19" ht="16.5" customHeight="1">
      <c r="A96" s="24" t="s">
        <v>77</v>
      </c>
      <c r="B96" s="25" t="s">
        <v>210</v>
      </c>
      <c r="C96" s="25"/>
      <c r="D96" s="25"/>
      <c r="E96" s="25"/>
      <c r="F96" s="25"/>
      <c r="G96" s="25"/>
      <c r="H96" s="26">
        <v>28165968</v>
      </c>
      <c r="I96" s="26">
        <v>0</v>
      </c>
      <c r="J96" s="26">
        <v>0</v>
      </c>
      <c r="K96" s="26">
        <v>28165968</v>
      </c>
      <c r="L96" s="26">
        <v>18463800</v>
      </c>
      <c r="M96" s="26">
        <v>9702168</v>
      </c>
      <c r="N96" s="26">
        <v>18463800</v>
      </c>
      <c r="O96" s="27">
        <v>9702168</v>
      </c>
      <c r="P96" s="27"/>
      <c r="Q96" s="26">
        <v>18463800</v>
      </c>
      <c r="R96" s="26">
        <v>6100300</v>
      </c>
      <c r="S96" s="17">
        <f t="shared" si="1"/>
        <v>65.55357870178649</v>
      </c>
    </row>
    <row r="97" spans="1:19" ht="11.25" customHeight="1">
      <c r="A97" s="24" t="s">
        <v>78</v>
      </c>
      <c r="B97" s="25" t="s">
        <v>247</v>
      </c>
      <c r="C97" s="25"/>
      <c r="D97" s="25"/>
      <c r="E97" s="25"/>
      <c r="F97" s="25"/>
      <c r="G97" s="25"/>
      <c r="H97" s="26">
        <v>55238883</v>
      </c>
      <c r="I97" s="26">
        <v>0</v>
      </c>
      <c r="J97" s="26">
        <v>0</v>
      </c>
      <c r="K97" s="26">
        <v>55238883</v>
      </c>
      <c r="L97" s="26">
        <v>12314200</v>
      </c>
      <c r="M97" s="26">
        <v>42924683</v>
      </c>
      <c r="N97" s="26">
        <v>12314200</v>
      </c>
      <c r="O97" s="27">
        <v>42924683</v>
      </c>
      <c r="P97" s="27"/>
      <c r="Q97" s="26">
        <v>12314200</v>
      </c>
      <c r="R97" s="26">
        <v>4068700</v>
      </c>
      <c r="S97" s="17">
        <f t="shared" si="1"/>
        <v>22.292630356048292</v>
      </c>
    </row>
    <row r="98" spans="1:19" ht="11.25" customHeight="1">
      <c r="A98" s="24" t="s">
        <v>79</v>
      </c>
      <c r="B98" s="25" t="s">
        <v>215</v>
      </c>
      <c r="C98" s="25"/>
      <c r="D98" s="25"/>
      <c r="E98" s="25"/>
      <c r="F98" s="25"/>
      <c r="G98" s="25"/>
      <c r="H98" s="26">
        <v>27072915</v>
      </c>
      <c r="I98" s="26">
        <v>0</v>
      </c>
      <c r="J98" s="26">
        <v>0</v>
      </c>
      <c r="K98" s="26">
        <v>27072915</v>
      </c>
      <c r="L98" s="26">
        <v>0</v>
      </c>
      <c r="M98" s="26">
        <v>27072915</v>
      </c>
      <c r="N98" s="26">
        <v>0</v>
      </c>
      <c r="O98" s="27">
        <v>27072915</v>
      </c>
      <c r="P98" s="27"/>
      <c r="Q98" s="26">
        <v>0</v>
      </c>
      <c r="R98" s="26">
        <v>0</v>
      </c>
      <c r="S98" s="17">
        <f t="shared" si="1"/>
        <v>0</v>
      </c>
    </row>
    <row r="99" spans="1:19" ht="15.75" customHeight="1">
      <c r="A99" s="24" t="s">
        <v>80</v>
      </c>
      <c r="B99" s="25" t="s">
        <v>210</v>
      </c>
      <c r="C99" s="25"/>
      <c r="D99" s="25"/>
      <c r="E99" s="25"/>
      <c r="F99" s="25"/>
      <c r="G99" s="25"/>
      <c r="H99" s="26">
        <v>28165968</v>
      </c>
      <c r="I99" s="26">
        <v>0</v>
      </c>
      <c r="J99" s="26">
        <v>0</v>
      </c>
      <c r="K99" s="26">
        <v>28165968</v>
      </c>
      <c r="L99" s="26">
        <v>12314200</v>
      </c>
      <c r="M99" s="26">
        <v>15851768</v>
      </c>
      <c r="N99" s="26">
        <v>12314200</v>
      </c>
      <c r="O99" s="27">
        <v>15851768</v>
      </c>
      <c r="P99" s="27"/>
      <c r="Q99" s="26">
        <v>12314200</v>
      </c>
      <c r="R99" s="26">
        <v>4068700</v>
      </c>
      <c r="S99" s="17">
        <f t="shared" si="1"/>
        <v>43.72013772081258</v>
      </c>
    </row>
    <row r="100" spans="1:19" ht="12" customHeight="1">
      <c r="A100" s="24" t="s">
        <v>81</v>
      </c>
      <c r="B100" s="25" t="s">
        <v>248</v>
      </c>
      <c r="C100" s="25"/>
      <c r="D100" s="25"/>
      <c r="E100" s="25"/>
      <c r="F100" s="25"/>
      <c r="G100" s="25"/>
      <c r="H100" s="26">
        <v>1496373365</v>
      </c>
      <c r="I100" s="26">
        <v>0</v>
      </c>
      <c r="J100" s="26">
        <v>35000000</v>
      </c>
      <c r="K100" s="26">
        <v>1461373365</v>
      </c>
      <c r="L100" s="26">
        <v>505451201</v>
      </c>
      <c r="M100" s="26">
        <v>955922164</v>
      </c>
      <c r="N100" s="26">
        <v>298053436</v>
      </c>
      <c r="O100" s="27">
        <v>1163319929</v>
      </c>
      <c r="P100" s="27"/>
      <c r="Q100" s="26">
        <v>87089083</v>
      </c>
      <c r="R100" s="26">
        <v>81064298</v>
      </c>
      <c r="S100" s="17">
        <f t="shared" si="1"/>
        <v>20.39543371587315</v>
      </c>
    </row>
    <row r="101" spans="1:19" ht="11.25" customHeight="1">
      <c r="A101" s="24" t="s">
        <v>82</v>
      </c>
      <c r="B101" s="25" t="s">
        <v>248</v>
      </c>
      <c r="C101" s="25"/>
      <c r="D101" s="25"/>
      <c r="E101" s="25"/>
      <c r="F101" s="25"/>
      <c r="G101" s="25"/>
      <c r="H101" s="26">
        <v>1496373365</v>
      </c>
      <c r="I101" s="26">
        <v>0</v>
      </c>
      <c r="J101" s="26">
        <v>35000000</v>
      </c>
      <c r="K101" s="26">
        <v>1461373365</v>
      </c>
      <c r="L101" s="26">
        <v>505451201</v>
      </c>
      <c r="M101" s="26">
        <v>955922164</v>
      </c>
      <c r="N101" s="26">
        <v>298053436</v>
      </c>
      <c r="O101" s="27">
        <v>1163319929</v>
      </c>
      <c r="P101" s="27"/>
      <c r="Q101" s="26">
        <v>87089083</v>
      </c>
      <c r="R101" s="26">
        <v>81064298</v>
      </c>
      <c r="S101" s="17">
        <f t="shared" si="1"/>
        <v>20.39543371587315</v>
      </c>
    </row>
    <row r="102" spans="1:19" ht="12" customHeight="1">
      <c r="A102" s="24" t="s">
        <v>83</v>
      </c>
      <c r="B102" s="25" t="s">
        <v>249</v>
      </c>
      <c r="C102" s="25"/>
      <c r="D102" s="25"/>
      <c r="E102" s="25"/>
      <c r="F102" s="25"/>
      <c r="G102" s="25"/>
      <c r="H102" s="26">
        <v>60240000</v>
      </c>
      <c r="I102" s="26">
        <v>0</v>
      </c>
      <c r="J102" s="26">
        <v>0</v>
      </c>
      <c r="K102" s="26">
        <v>60240000</v>
      </c>
      <c r="L102" s="26">
        <v>0</v>
      </c>
      <c r="M102" s="26">
        <v>60240000</v>
      </c>
      <c r="N102" s="26">
        <v>0</v>
      </c>
      <c r="O102" s="27">
        <v>60240000</v>
      </c>
      <c r="P102" s="27"/>
      <c r="Q102" s="26">
        <v>0</v>
      </c>
      <c r="R102" s="26">
        <v>0</v>
      </c>
      <c r="S102" s="17">
        <f t="shared" si="1"/>
        <v>0</v>
      </c>
    </row>
    <row r="103" spans="1:19" ht="15.75" customHeight="1">
      <c r="A103" s="24" t="s">
        <v>84</v>
      </c>
      <c r="B103" s="25" t="s">
        <v>250</v>
      </c>
      <c r="C103" s="25"/>
      <c r="D103" s="25"/>
      <c r="E103" s="25"/>
      <c r="F103" s="25"/>
      <c r="G103" s="25"/>
      <c r="H103" s="26">
        <v>60240000</v>
      </c>
      <c r="I103" s="26">
        <v>0</v>
      </c>
      <c r="J103" s="26">
        <v>0</v>
      </c>
      <c r="K103" s="26">
        <v>60240000</v>
      </c>
      <c r="L103" s="26">
        <v>0</v>
      </c>
      <c r="M103" s="26">
        <v>60240000</v>
      </c>
      <c r="N103" s="26">
        <v>0</v>
      </c>
      <c r="O103" s="27">
        <v>60240000</v>
      </c>
      <c r="P103" s="27"/>
      <c r="Q103" s="26">
        <v>0</v>
      </c>
      <c r="R103" s="26">
        <v>0</v>
      </c>
      <c r="S103" s="17">
        <f t="shared" si="1"/>
        <v>0</v>
      </c>
    </row>
    <row r="104" spans="1:19" ht="11.25" customHeight="1">
      <c r="A104" s="24" t="s">
        <v>85</v>
      </c>
      <c r="B104" s="25" t="s">
        <v>251</v>
      </c>
      <c r="C104" s="25"/>
      <c r="D104" s="25"/>
      <c r="E104" s="25"/>
      <c r="F104" s="25"/>
      <c r="G104" s="25"/>
      <c r="H104" s="26">
        <v>60240000</v>
      </c>
      <c r="I104" s="26">
        <v>0</v>
      </c>
      <c r="J104" s="26">
        <v>0</v>
      </c>
      <c r="K104" s="26">
        <v>60240000</v>
      </c>
      <c r="L104" s="26">
        <v>0</v>
      </c>
      <c r="M104" s="26">
        <v>60240000</v>
      </c>
      <c r="N104" s="26">
        <v>0</v>
      </c>
      <c r="O104" s="27">
        <v>60240000</v>
      </c>
      <c r="P104" s="27"/>
      <c r="Q104" s="26">
        <v>0</v>
      </c>
      <c r="R104" s="26">
        <v>0</v>
      </c>
      <c r="S104" s="17">
        <f t="shared" si="1"/>
        <v>0</v>
      </c>
    </row>
    <row r="105" spans="1:19" ht="15.75" customHeight="1">
      <c r="A105" s="24" t="s">
        <v>86</v>
      </c>
      <c r="B105" s="25" t="s">
        <v>215</v>
      </c>
      <c r="C105" s="25"/>
      <c r="D105" s="25"/>
      <c r="E105" s="25"/>
      <c r="F105" s="25"/>
      <c r="G105" s="25"/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7">
        <v>0</v>
      </c>
      <c r="P105" s="27"/>
      <c r="Q105" s="26">
        <v>0</v>
      </c>
      <c r="R105" s="26">
        <v>0</v>
      </c>
      <c r="S105" s="17">
        <v>0</v>
      </c>
    </row>
    <row r="106" spans="1:19" ht="15.75" customHeight="1">
      <c r="A106" s="24" t="s">
        <v>87</v>
      </c>
      <c r="B106" s="25" t="s">
        <v>226</v>
      </c>
      <c r="C106" s="25"/>
      <c r="D106" s="25"/>
      <c r="E106" s="25"/>
      <c r="F106" s="25"/>
      <c r="G106" s="25"/>
      <c r="H106" s="26">
        <v>46734803</v>
      </c>
      <c r="I106" s="26">
        <v>0</v>
      </c>
      <c r="J106" s="26">
        <v>0</v>
      </c>
      <c r="K106" s="26">
        <v>46734803</v>
      </c>
      <c r="L106" s="26">
        <v>0</v>
      </c>
      <c r="M106" s="26">
        <v>46734803</v>
      </c>
      <c r="N106" s="26">
        <v>0</v>
      </c>
      <c r="O106" s="27">
        <v>46734803</v>
      </c>
      <c r="P106" s="27"/>
      <c r="Q106" s="26">
        <v>0</v>
      </c>
      <c r="R106" s="26">
        <v>0</v>
      </c>
      <c r="S106" s="17">
        <f t="shared" si="1"/>
        <v>0</v>
      </c>
    </row>
    <row r="107" spans="1:19" ht="16.5" customHeight="1">
      <c r="A107" s="24" t="s">
        <v>88</v>
      </c>
      <c r="B107" s="25" t="s">
        <v>226</v>
      </c>
      <c r="C107" s="25"/>
      <c r="D107" s="25"/>
      <c r="E107" s="25"/>
      <c r="F107" s="25"/>
      <c r="G107" s="25"/>
      <c r="H107" s="26">
        <v>11995217</v>
      </c>
      <c r="I107" s="26">
        <v>0</v>
      </c>
      <c r="J107" s="26">
        <v>0</v>
      </c>
      <c r="K107" s="26">
        <v>11995217</v>
      </c>
      <c r="L107" s="26">
        <v>0</v>
      </c>
      <c r="M107" s="26">
        <v>11995217</v>
      </c>
      <c r="N107" s="26">
        <v>0</v>
      </c>
      <c r="O107" s="27">
        <v>11995217</v>
      </c>
      <c r="P107" s="27"/>
      <c r="Q107" s="26">
        <v>0</v>
      </c>
      <c r="R107" s="26">
        <v>0</v>
      </c>
      <c r="S107" s="17">
        <f t="shared" si="1"/>
        <v>0</v>
      </c>
    </row>
    <row r="108" spans="1:19" ht="15.75" customHeight="1">
      <c r="A108" s="24" t="s">
        <v>89</v>
      </c>
      <c r="B108" s="25" t="s">
        <v>210</v>
      </c>
      <c r="C108" s="25"/>
      <c r="D108" s="25"/>
      <c r="E108" s="25"/>
      <c r="F108" s="25"/>
      <c r="G108" s="25"/>
      <c r="H108" s="26">
        <v>1509980</v>
      </c>
      <c r="I108" s="26">
        <v>0</v>
      </c>
      <c r="J108" s="26">
        <v>0</v>
      </c>
      <c r="K108" s="26">
        <v>1509980</v>
      </c>
      <c r="L108" s="26">
        <v>0</v>
      </c>
      <c r="M108" s="26">
        <v>1509980</v>
      </c>
      <c r="N108" s="26">
        <v>0</v>
      </c>
      <c r="O108" s="27">
        <v>1509980</v>
      </c>
      <c r="P108" s="27"/>
      <c r="Q108" s="26">
        <v>0</v>
      </c>
      <c r="R108" s="26">
        <v>0</v>
      </c>
      <c r="S108" s="17">
        <f t="shared" si="1"/>
        <v>0</v>
      </c>
    </row>
    <row r="109" spans="1:19" ht="15.75" customHeight="1">
      <c r="A109" s="24" t="s">
        <v>90</v>
      </c>
      <c r="B109" s="25" t="s">
        <v>252</v>
      </c>
      <c r="C109" s="25"/>
      <c r="D109" s="25"/>
      <c r="E109" s="25"/>
      <c r="F109" s="25"/>
      <c r="G109" s="25"/>
      <c r="H109" s="26">
        <v>1436133365</v>
      </c>
      <c r="I109" s="26">
        <v>0</v>
      </c>
      <c r="J109" s="26">
        <v>35000000</v>
      </c>
      <c r="K109" s="26">
        <v>1401133365</v>
      </c>
      <c r="L109" s="26">
        <v>505451201</v>
      </c>
      <c r="M109" s="26">
        <v>895682164</v>
      </c>
      <c r="N109" s="26">
        <v>298053436</v>
      </c>
      <c r="O109" s="27">
        <v>1103079929</v>
      </c>
      <c r="P109" s="27"/>
      <c r="Q109" s="26">
        <v>87089083</v>
      </c>
      <c r="R109" s="26">
        <v>81064298</v>
      </c>
      <c r="S109" s="17">
        <f t="shared" si="1"/>
        <v>21.272310220091004</v>
      </c>
    </row>
    <row r="110" spans="1:19" ht="11.25" customHeight="1">
      <c r="A110" s="24" t="s">
        <v>91</v>
      </c>
      <c r="B110" s="25" t="s">
        <v>253</v>
      </c>
      <c r="C110" s="25"/>
      <c r="D110" s="25"/>
      <c r="E110" s="25"/>
      <c r="F110" s="25"/>
      <c r="G110" s="25"/>
      <c r="H110" s="26">
        <v>52869785</v>
      </c>
      <c r="I110" s="26">
        <v>0</v>
      </c>
      <c r="J110" s="26">
        <v>0</v>
      </c>
      <c r="K110" s="26">
        <v>52869785</v>
      </c>
      <c r="L110" s="26">
        <v>30120000</v>
      </c>
      <c r="M110" s="26">
        <v>22749785</v>
      </c>
      <c r="N110" s="26">
        <v>30120000</v>
      </c>
      <c r="O110" s="27">
        <v>22749785</v>
      </c>
      <c r="P110" s="27"/>
      <c r="Q110" s="26">
        <v>2500000</v>
      </c>
      <c r="R110" s="26">
        <v>2500000</v>
      </c>
      <c r="S110" s="17">
        <f t="shared" si="1"/>
        <v>56.970157907772844</v>
      </c>
    </row>
    <row r="111" spans="1:19" ht="15.75" customHeight="1">
      <c r="A111" s="24" t="s">
        <v>92</v>
      </c>
      <c r="B111" s="25" t="s">
        <v>226</v>
      </c>
      <c r="C111" s="25"/>
      <c r="D111" s="25"/>
      <c r="E111" s="25"/>
      <c r="F111" s="25"/>
      <c r="G111" s="25"/>
      <c r="H111" s="26">
        <v>52869785</v>
      </c>
      <c r="I111" s="26">
        <v>0</v>
      </c>
      <c r="J111" s="26">
        <v>0</v>
      </c>
      <c r="K111" s="26">
        <v>52869785</v>
      </c>
      <c r="L111" s="26">
        <v>30120000</v>
      </c>
      <c r="M111" s="26">
        <v>22749785</v>
      </c>
      <c r="N111" s="26">
        <v>30120000</v>
      </c>
      <c r="O111" s="27">
        <v>22749785</v>
      </c>
      <c r="P111" s="27"/>
      <c r="Q111" s="26">
        <v>2500000</v>
      </c>
      <c r="R111" s="26">
        <v>2500000</v>
      </c>
      <c r="S111" s="17">
        <f t="shared" si="1"/>
        <v>56.970157907772844</v>
      </c>
    </row>
    <row r="112" spans="1:19" ht="15.75" customHeight="1">
      <c r="A112" s="24" t="s">
        <v>93</v>
      </c>
      <c r="B112" s="25" t="s">
        <v>254</v>
      </c>
      <c r="C112" s="25"/>
      <c r="D112" s="25"/>
      <c r="E112" s="25"/>
      <c r="F112" s="25"/>
      <c r="G112" s="25"/>
      <c r="H112" s="26">
        <v>131775000</v>
      </c>
      <c r="I112" s="26">
        <v>0</v>
      </c>
      <c r="J112" s="26">
        <v>0</v>
      </c>
      <c r="K112" s="26">
        <v>131775000</v>
      </c>
      <c r="L112" s="26">
        <v>23202423</v>
      </c>
      <c r="M112" s="26">
        <v>108572577</v>
      </c>
      <c r="N112" s="26">
        <v>20541376</v>
      </c>
      <c r="O112" s="27">
        <v>111233624</v>
      </c>
      <c r="P112" s="27"/>
      <c r="Q112" s="26">
        <v>20459538</v>
      </c>
      <c r="R112" s="26">
        <v>14941493</v>
      </c>
      <c r="S112" s="17">
        <f t="shared" si="1"/>
        <v>15.588219313223298</v>
      </c>
    </row>
    <row r="113" spans="1:19" ht="16.5" customHeight="1">
      <c r="A113" s="24" t="s">
        <v>94</v>
      </c>
      <c r="B113" s="25" t="s">
        <v>226</v>
      </c>
      <c r="C113" s="25"/>
      <c r="D113" s="25"/>
      <c r="E113" s="25"/>
      <c r="F113" s="25"/>
      <c r="G113" s="25"/>
      <c r="H113" s="26">
        <v>131775000</v>
      </c>
      <c r="I113" s="26">
        <v>0</v>
      </c>
      <c r="J113" s="26">
        <v>0</v>
      </c>
      <c r="K113" s="26">
        <v>131775000</v>
      </c>
      <c r="L113" s="26">
        <v>23202423</v>
      </c>
      <c r="M113" s="26">
        <v>108572577</v>
      </c>
      <c r="N113" s="26">
        <v>20541376</v>
      </c>
      <c r="O113" s="27">
        <v>111233624</v>
      </c>
      <c r="P113" s="27"/>
      <c r="Q113" s="26">
        <v>20459538</v>
      </c>
      <c r="R113" s="26">
        <v>14941493</v>
      </c>
      <c r="S113" s="17">
        <f t="shared" si="1"/>
        <v>15.588219313223298</v>
      </c>
    </row>
    <row r="114" spans="1:19" ht="11.25" customHeight="1">
      <c r="A114" s="24" t="s">
        <v>95</v>
      </c>
      <c r="B114" s="25" t="s">
        <v>255</v>
      </c>
      <c r="C114" s="25"/>
      <c r="D114" s="25"/>
      <c r="E114" s="25"/>
      <c r="F114" s="25"/>
      <c r="G114" s="25"/>
      <c r="H114" s="26">
        <v>5020000</v>
      </c>
      <c r="I114" s="26">
        <v>0</v>
      </c>
      <c r="J114" s="26">
        <v>0</v>
      </c>
      <c r="K114" s="26">
        <v>5020000</v>
      </c>
      <c r="L114" s="26">
        <v>602400</v>
      </c>
      <c r="M114" s="26">
        <v>4417600</v>
      </c>
      <c r="N114" s="26">
        <v>602400</v>
      </c>
      <c r="O114" s="27">
        <v>4417600</v>
      </c>
      <c r="P114" s="27"/>
      <c r="Q114" s="26">
        <v>0</v>
      </c>
      <c r="R114" s="26">
        <v>0</v>
      </c>
      <c r="S114" s="17">
        <f t="shared" si="1"/>
        <v>12</v>
      </c>
    </row>
    <row r="115" spans="1:19" ht="15.75" customHeight="1">
      <c r="A115" s="24" t="s">
        <v>96</v>
      </c>
      <c r="B115" s="25" t="s">
        <v>226</v>
      </c>
      <c r="C115" s="25"/>
      <c r="D115" s="25"/>
      <c r="E115" s="25"/>
      <c r="F115" s="25"/>
      <c r="G115" s="25"/>
      <c r="H115" s="26">
        <v>5020000</v>
      </c>
      <c r="I115" s="26">
        <v>0</v>
      </c>
      <c r="J115" s="26">
        <v>0</v>
      </c>
      <c r="K115" s="26">
        <v>5020000</v>
      </c>
      <c r="L115" s="26">
        <v>602400</v>
      </c>
      <c r="M115" s="26">
        <v>4417600</v>
      </c>
      <c r="N115" s="26">
        <v>602400</v>
      </c>
      <c r="O115" s="27">
        <v>4417600</v>
      </c>
      <c r="P115" s="27"/>
      <c r="Q115" s="26">
        <v>0</v>
      </c>
      <c r="R115" s="26">
        <v>0</v>
      </c>
      <c r="S115" s="17">
        <f t="shared" si="1"/>
        <v>12</v>
      </c>
    </row>
    <row r="116" spans="1:19" ht="15.75" customHeight="1">
      <c r="A116" s="24" t="s">
        <v>97</v>
      </c>
      <c r="B116" s="25" t="s">
        <v>256</v>
      </c>
      <c r="C116" s="25"/>
      <c r="D116" s="25"/>
      <c r="E116" s="25"/>
      <c r="F116" s="25"/>
      <c r="G116" s="25"/>
      <c r="H116" s="26">
        <v>112897792</v>
      </c>
      <c r="I116" s="26">
        <v>0</v>
      </c>
      <c r="J116" s="26">
        <v>0</v>
      </c>
      <c r="K116" s="26">
        <v>112897792</v>
      </c>
      <c r="L116" s="26">
        <v>16805002</v>
      </c>
      <c r="M116" s="26">
        <v>96092790</v>
      </c>
      <c r="N116" s="26">
        <v>2046202</v>
      </c>
      <c r="O116" s="27">
        <v>110851590</v>
      </c>
      <c r="P116" s="27"/>
      <c r="Q116" s="26">
        <v>2038050</v>
      </c>
      <c r="R116" s="26">
        <v>2038050</v>
      </c>
      <c r="S116" s="17">
        <f t="shared" si="1"/>
        <v>1.8124375718526011</v>
      </c>
    </row>
    <row r="117" spans="1:19" ht="15.75" customHeight="1">
      <c r="A117" s="24" t="s">
        <v>98</v>
      </c>
      <c r="B117" s="25" t="s">
        <v>226</v>
      </c>
      <c r="C117" s="25"/>
      <c r="D117" s="25"/>
      <c r="E117" s="25"/>
      <c r="F117" s="25"/>
      <c r="G117" s="25"/>
      <c r="H117" s="26">
        <v>66885258</v>
      </c>
      <c r="I117" s="26">
        <v>0</v>
      </c>
      <c r="J117" s="26">
        <v>0</v>
      </c>
      <c r="K117" s="26">
        <v>66885258</v>
      </c>
      <c r="L117" s="26">
        <v>14758800</v>
      </c>
      <c r="M117" s="26">
        <v>52126458</v>
      </c>
      <c r="N117" s="26">
        <v>0</v>
      </c>
      <c r="O117" s="27">
        <v>66885258</v>
      </c>
      <c r="P117" s="27"/>
      <c r="Q117" s="26">
        <v>0</v>
      </c>
      <c r="R117" s="26">
        <v>0</v>
      </c>
      <c r="S117" s="17">
        <f t="shared" si="1"/>
        <v>0</v>
      </c>
    </row>
    <row r="118" spans="1:19" ht="15.75" customHeight="1">
      <c r="A118" s="24" t="s">
        <v>99</v>
      </c>
      <c r="B118" s="25" t="s">
        <v>226</v>
      </c>
      <c r="C118" s="25"/>
      <c r="D118" s="25"/>
      <c r="E118" s="25"/>
      <c r="F118" s="25"/>
      <c r="G118" s="25"/>
      <c r="H118" s="26">
        <v>46012534</v>
      </c>
      <c r="I118" s="26">
        <v>0</v>
      </c>
      <c r="J118" s="26">
        <v>0</v>
      </c>
      <c r="K118" s="26">
        <v>46012534</v>
      </c>
      <c r="L118" s="26">
        <v>2046202</v>
      </c>
      <c r="M118" s="26">
        <v>43966332</v>
      </c>
      <c r="N118" s="26">
        <v>2046202</v>
      </c>
      <c r="O118" s="27">
        <v>43966332</v>
      </c>
      <c r="P118" s="27"/>
      <c r="Q118" s="26">
        <v>2038050</v>
      </c>
      <c r="R118" s="26">
        <v>2038050</v>
      </c>
      <c r="S118" s="17">
        <f t="shared" si="1"/>
        <v>4.447053491989813</v>
      </c>
    </row>
    <row r="119" spans="1:19" ht="12" customHeight="1">
      <c r="A119" s="24" t="s">
        <v>100</v>
      </c>
      <c r="B119" s="25" t="s">
        <v>257</v>
      </c>
      <c r="C119" s="25"/>
      <c r="D119" s="25"/>
      <c r="E119" s="25"/>
      <c r="F119" s="25"/>
      <c r="G119" s="25"/>
      <c r="H119" s="26">
        <v>60240000</v>
      </c>
      <c r="I119" s="26">
        <v>0</v>
      </c>
      <c r="J119" s="26">
        <v>35000000</v>
      </c>
      <c r="K119" s="26">
        <v>25240000</v>
      </c>
      <c r="L119" s="26">
        <v>0</v>
      </c>
      <c r="M119" s="26">
        <v>25240000</v>
      </c>
      <c r="N119" s="26">
        <v>0</v>
      </c>
      <c r="O119" s="27">
        <v>25240000</v>
      </c>
      <c r="P119" s="27"/>
      <c r="Q119" s="26">
        <v>0</v>
      </c>
      <c r="R119" s="26">
        <v>0</v>
      </c>
      <c r="S119" s="17">
        <f t="shared" si="1"/>
        <v>0</v>
      </c>
    </row>
    <row r="120" spans="1:19" ht="11.25" customHeight="1">
      <c r="A120" s="24" t="s">
        <v>101</v>
      </c>
      <c r="B120" s="25" t="s">
        <v>226</v>
      </c>
      <c r="C120" s="25"/>
      <c r="D120" s="25"/>
      <c r="E120" s="25"/>
      <c r="F120" s="25"/>
      <c r="G120" s="25"/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7">
        <v>0</v>
      </c>
      <c r="P120" s="27"/>
      <c r="Q120" s="26">
        <v>0</v>
      </c>
      <c r="R120" s="26">
        <v>0</v>
      </c>
      <c r="S120" s="17">
        <v>0</v>
      </c>
    </row>
    <row r="121" spans="1:19" ht="12" customHeight="1">
      <c r="A121" s="24" t="s">
        <v>102</v>
      </c>
      <c r="B121" s="25" t="s">
        <v>226</v>
      </c>
      <c r="C121" s="25"/>
      <c r="D121" s="25"/>
      <c r="E121" s="25"/>
      <c r="F121" s="25"/>
      <c r="G121" s="25"/>
      <c r="H121" s="26">
        <v>60240000</v>
      </c>
      <c r="I121" s="26">
        <v>0</v>
      </c>
      <c r="J121" s="26">
        <v>35000000</v>
      </c>
      <c r="K121" s="26">
        <v>25240000</v>
      </c>
      <c r="L121" s="26">
        <v>0</v>
      </c>
      <c r="M121" s="26">
        <v>25240000</v>
      </c>
      <c r="N121" s="26">
        <v>0</v>
      </c>
      <c r="O121" s="27">
        <v>25240000</v>
      </c>
      <c r="P121" s="27"/>
      <c r="Q121" s="26">
        <v>0</v>
      </c>
      <c r="R121" s="26">
        <v>0</v>
      </c>
      <c r="S121" s="17">
        <f t="shared" si="1"/>
        <v>0</v>
      </c>
    </row>
    <row r="122" spans="1:19" ht="15.75" customHeight="1">
      <c r="A122" s="24" t="s">
        <v>103</v>
      </c>
      <c r="B122" s="25" t="s">
        <v>258</v>
      </c>
      <c r="C122" s="25"/>
      <c r="D122" s="25"/>
      <c r="E122" s="25"/>
      <c r="F122" s="25"/>
      <c r="G122" s="25"/>
      <c r="H122" s="26">
        <v>202535683</v>
      </c>
      <c r="I122" s="26">
        <v>0</v>
      </c>
      <c r="J122" s="26">
        <v>0</v>
      </c>
      <c r="K122" s="26">
        <v>202535683</v>
      </c>
      <c r="L122" s="26">
        <v>33018849</v>
      </c>
      <c r="M122" s="26">
        <v>169516834</v>
      </c>
      <c r="N122" s="26">
        <v>33018849</v>
      </c>
      <c r="O122" s="27">
        <v>169516834</v>
      </c>
      <c r="P122" s="27"/>
      <c r="Q122" s="26">
        <v>0</v>
      </c>
      <c r="R122" s="26">
        <v>0</v>
      </c>
      <c r="S122" s="17">
        <f t="shared" si="1"/>
        <v>16.302731701850288</v>
      </c>
    </row>
    <row r="123" spans="1:19" ht="11.25" customHeight="1">
      <c r="A123" s="24" t="s">
        <v>104</v>
      </c>
      <c r="B123" s="25" t="s">
        <v>215</v>
      </c>
      <c r="C123" s="25"/>
      <c r="D123" s="25"/>
      <c r="E123" s="25"/>
      <c r="F123" s="25"/>
      <c r="G123" s="25"/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7">
        <v>0</v>
      </c>
      <c r="P123" s="27"/>
      <c r="Q123" s="26">
        <v>0</v>
      </c>
      <c r="R123" s="26">
        <v>0</v>
      </c>
      <c r="S123" s="17">
        <v>0</v>
      </c>
    </row>
    <row r="124" spans="1:19" ht="12" customHeight="1">
      <c r="A124" s="24" t="s">
        <v>105</v>
      </c>
      <c r="B124" s="25" t="s">
        <v>226</v>
      </c>
      <c r="C124" s="25"/>
      <c r="D124" s="25"/>
      <c r="E124" s="25"/>
      <c r="F124" s="25"/>
      <c r="G124" s="25"/>
      <c r="H124" s="26">
        <v>202535683</v>
      </c>
      <c r="I124" s="26">
        <v>0</v>
      </c>
      <c r="J124" s="26">
        <v>0</v>
      </c>
      <c r="K124" s="26">
        <v>202535683</v>
      </c>
      <c r="L124" s="26">
        <v>33018849</v>
      </c>
      <c r="M124" s="26">
        <v>169516834</v>
      </c>
      <c r="N124" s="26">
        <v>33018849</v>
      </c>
      <c r="O124" s="27">
        <v>169516834</v>
      </c>
      <c r="P124" s="27"/>
      <c r="Q124" s="26">
        <v>0</v>
      </c>
      <c r="R124" s="26">
        <v>0</v>
      </c>
      <c r="S124" s="17">
        <f t="shared" si="1"/>
        <v>16.302731701850288</v>
      </c>
    </row>
    <row r="125" spans="1:19" ht="11.25" customHeight="1">
      <c r="A125" s="24" t="s">
        <v>106</v>
      </c>
      <c r="B125" s="25" t="s">
        <v>259</v>
      </c>
      <c r="C125" s="25"/>
      <c r="D125" s="25"/>
      <c r="E125" s="25"/>
      <c r="F125" s="25"/>
      <c r="G125" s="25"/>
      <c r="H125" s="26">
        <v>324572035</v>
      </c>
      <c r="I125" s="26">
        <v>0</v>
      </c>
      <c r="J125" s="26">
        <v>0</v>
      </c>
      <c r="K125" s="26">
        <v>324572035</v>
      </c>
      <c r="L125" s="26">
        <v>279284092</v>
      </c>
      <c r="M125" s="26">
        <v>45287943</v>
      </c>
      <c r="N125" s="26">
        <v>139219249</v>
      </c>
      <c r="O125" s="27">
        <v>185352786</v>
      </c>
      <c r="P125" s="27"/>
      <c r="Q125" s="26">
        <v>0</v>
      </c>
      <c r="R125" s="26">
        <v>0</v>
      </c>
      <c r="S125" s="17">
        <f t="shared" si="1"/>
        <v>42.89317439193429</v>
      </c>
    </row>
    <row r="126" spans="1:19" ht="11.25" customHeight="1">
      <c r="A126" s="24" t="s">
        <v>107</v>
      </c>
      <c r="B126" s="25" t="s">
        <v>226</v>
      </c>
      <c r="C126" s="25"/>
      <c r="D126" s="25"/>
      <c r="E126" s="25"/>
      <c r="F126" s="25"/>
      <c r="G126" s="25"/>
      <c r="H126" s="26">
        <v>324572035</v>
      </c>
      <c r="I126" s="26">
        <v>0</v>
      </c>
      <c r="J126" s="26">
        <v>0</v>
      </c>
      <c r="K126" s="26">
        <v>324572035</v>
      </c>
      <c r="L126" s="26">
        <v>279284092</v>
      </c>
      <c r="M126" s="26">
        <v>45287943</v>
      </c>
      <c r="N126" s="26">
        <v>139219249</v>
      </c>
      <c r="O126" s="27">
        <v>185352786</v>
      </c>
      <c r="P126" s="27"/>
      <c r="Q126" s="26">
        <v>0</v>
      </c>
      <c r="R126" s="26">
        <v>0</v>
      </c>
      <c r="S126" s="17">
        <f t="shared" si="1"/>
        <v>42.89317439193429</v>
      </c>
    </row>
    <row r="127" spans="1:19" ht="15.75" customHeight="1">
      <c r="A127" s="24" t="s">
        <v>108</v>
      </c>
      <c r="B127" s="25" t="s">
        <v>260</v>
      </c>
      <c r="C127" s="25"/>
      <c r="D127" s="25"/>
      <c r="E127" s="25"/>
      <c r="F127" s="25"/>
      <c r="G127" s="25"/>
      <c r="H127" s="26">
        <v>141819871</v>
      </c>
      <c r="I127" s="26">
        <v>0</v>
      </c>
      <c r="J127" s="26">
        <v>0</v>
      </c>
      <c r="K127" s="26">
        <v>141819871</v>
      </c>
      <c r="L127" s="26">
        <v>9663500</v>
      </c>
      <c r="M127" s="26">
        <v>132156371</v>
      </c>
      <c r="N127" s="26">
        <v>9663500</v>
      </c>
      <c r="O127" s="27">
        <v>132156371</v>
      </c>
      <c r="P127" s="27"/>
      <c r="Q127" s="26">
        <v>0</v>
      </c>
      <c r="R127" s="26">
        <v>0</v>
      </c>
      <c r="S127" s="17">
        <f t="shared" si="1"/>
        <v>6.813925250291618</v>
      </c>
    </row>
    <row r="128" spans="1:19" ht="12" customHeight="1">
      <c r="A128" s="24" t="s">
        <v>109</v>
      </c>
      <c r="B128" s="25" t="s">
        <v>226</v>
      </c>
      <c r="C128" s="25"/>
      <c r="D128" s="25"/>
      <c r="E128" s="25"/>
      <c r="F128" s="25"/>
      <c r="G128" s="25"/>
      <c r="H128" s="26">
        <v>141819871</v>
      </c>
      <c r="I128" s="26">
        <v>0</v>
      </c>
      <c r="J128" s="26">
        <v>0</v>
      </c>
      <c r="K128" s="26">
        <v>141819871</v>
      </c>
      <c r="L128" s="26">
        <v>9663500</v>
      </c>
      <c r="M128" s="26">
        <v>132156371</v>
      </c>
      <c r="N128" s="26">
        <v>9663500</v>
      </c>
      <c r="O128" s="27">
        <v>132156371</v>
      </c>
      <c r="P128" s="27"/>
      <c r="Q128" s="26">
        <v>0</v>
      </c>
      <c r="R128" s="26">
        <v>0</v>
      </c>
      <c r="S128" s="17">
        <f t="shared" si="1"/>
        <v>6.813925250291618</v>
      </c>
    </row>
    <row r="129" spans="1:19" ht="15.75" customHeight="1">
      <c r="A129" s="24" t="s">
        <v>110</v>
      </c>
      <c r="B129" s="25" t="s">
        <v>261</v>
      </c>
      <c r="C129" s="25"/>
      <c r="D129" s="25"/>
      <c r="E129" s="25"/>
      <c r="F129" s="25"/>
      <c r="G129" s="25"/>
      <c r="H129" s="26">
        <v>31922180</v>
      </c>
      <c r="I129" s="26">
        <v>0</v>
      </c>
      <c r="J129" s="26">
        <v>0</v>
      </c>
      <c r="K129" s="26">
        <v>31922180</v>
      </c>
      <c r="L129" s="26">
        <v>12754935</v>
      </c>
      <c r="M129" s="26">
        <v>19167245</v>
      </c>
      <c r="N129" s="26">
        <v>12408555</v>
      </c>
      <c r="O129" s="27">
        <v>19513625</v>
      </c>
      <c r="P129" s="27"/>
      <c r="Q129" s="26">
        <v>11859120</v>
      </c>
      <c r="R129" s="26">
        <v>11438020</v>
      </c>
      <c r="S129" s="17">
        <f t="shared" si="1"/>
        <v>38.87126443118859</v>
      </c>
    </row>
    <row r="130" spans="1:19" ht="11.25" customHeight="1">
      <c r="A130" s="24" t="s">
        <v>111</v>
      </c>
      <c r="B130" s="25" t="s">
        <v>226</v>
      </c>
      <c r="C130" s="25"/>
      <c r="D130" s="25"/>
      <c r="E130" s="25"/>
      <c r="F130" s="25"/>
      <c r="G130" s="25"/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7">
        <v>0</v>
      </c>
      <c r="P130" s="27"/>
      <c r="Q130" s="26">
        <v>0</v>
      </c>
      <c r="R130" s="26">
        <v>0</v>
      </c>
      <c r="S130" s="29">
        <v>0</v>
      </c>
    </row>
    <row r="131" spans="1:19" ht="12" customHeight="1">
      <c r="A131" s="24" t="s">
        <v>112</v>
      </c>
      <c r="B131" s="25" t="s">
        <v>226</v>
      </c>
      <c r="C131" s="25"/>
      <c r="D131" s="25"/>
      <c r="E131" s="25"/>
      <c r="F131" s="25"/>
      <c r="G131" s="25"/>
      <c r="H131" s="26">
        <v>31922180</v>
      </c>
      <c r="I131" s="26">
        <v>0</v>
      </c>
      <c r="J131" s="26">
        <v>0</v>
      </c>
      <c r="K131" s="26">
        <v>31922180</v>
      </c>
      <c r="L131" s="26">
        <v>12754935</v>
      </c>
      <c r="M131" s="26">
        <v>19167245</v>
      </c>
      <c r="N131" s="26">
        <v>12408555</v>
      </c>
      <c r="O131" s="27">
        <v>19513625</v>
      </c>
      <c r="P131" s="27"/>
      <c r="Q131" s="26">
        <v>11859120</v>
      </c>
      <c r="R131" s="26">
        <v>11438020</v>
      </c>
      <c r="S131" s="17">
        <f t="shared" si="1"/>
        <v>38.87126443118859</v>
      </c>
    </row>
    <row r="132" spans="1:19" ht="11.25" customHeight="1">
      <c r="A132" s="24" t="s">
        <v>113</v>
      </c>
      <c r="B132" s="25" t="s">
        <v>262</v>
      </c>
      <c r="C132" s="25"/>
      <c r="D132" s="25"/>
      <c r="E132" s="25"/>
      <c r="F132" s="25"/>
      <c r="G132" s="25"/>
      <c r="H132" s="26">
        <v>221881019</v>
      </c>
      <c r="I132" s="26">
        <v>0</v>
      </c>
      <c r="J132" s="26">
        <v>0</v>
      </c>
      <c r="K132" s="26">
        <v>221881019</v>
      </c>
      <c r="L132" s="26">
        <v>100000000</v>
      </c>
      <c r="M132" s="26">
        <v>121881019</v>
      </c>
      <c r="N132" s="26">
        <v>50433305</v>
      </c>
      <c r="O132" s="27">
        <v>171447714</v>
      </c>
      <c r="P132" s="27"/>
      <c r="Q132" s="26">
        <v>50232375</v>
      </c>
      <c r="R132" s="26">
        <v>50146735</v>
      </c>
      <c r="S132" s="17">
        <f t="shared" si="1"/>
        <v>22.729887048157103</v>
      </c>
    </row>
    <row r="133" spans="1:19" ht="12" customHeight="1">
      <c r="A133" s="24" t="s">
        <v>114</v>
      </c>
      <c r="B133" s="25" t="s">
        <v>226</v>
      </c>
      <c r="C133" s="25"/>
      <c r="D133" s="25"/>
      <c r="E133" s="25"/>
      <c r="F133" s="25"/>
      <c r="G133" s="25"/>
      <c r="H133" s="26">
        <v>198601989</v>
      </c>
      <c r="I133" s="26">
        <v>0</v>
      </c>
      <c r="J133" s="26">
        <v>0</v>
      </c>
      <c r="K133" s="26">
        <v>198601989</v>
      </c>
      <c r="L133" s="26">
        <v>100000000</v>
      </c>
      <c r="M133" s="26">
        <v>98601989</v>
      </c>
      <c r="N133" s="26">
        <v>50433305</v>
      </c>
      <c r="O133" s="27">
        <v>148168684</v>
      </c>
      <c r="P133" s="27"/>
      <c r="Q133" s="26">
        <v>50232375</v>
      </c>
      <c r="R133" s="26">
        <v>50146735</v>
      </c>
      <c r="S133" s="17">
        <f t="shared" si="1"/>
        <v>25.39415906856804</v>
      </c>
    </row>
    <row r="134" spans="1:19" ht="15.75" customHeight="1">
      <c r="A134" s="24" t="s">
        <v>115</v>
      </c>
      <c r="B134" s="25" t="s">
        <v>210</v>
      </c>
      <c r="C134" s="25"/>
      <c r="D134" s="25"/>
      <c r="E134" s="25"/>
      <c r="F134" s="25"/>
      <c r="G134" s="25"/>
      <c r="H134" s="26">
        <v>23279030</v>
      </c>
      <c r="I134" s="26">
        <v>0</v>
      </c>
      <c r="J134" s="26">
        <v>0</v>
      </c>
      <c r="K134" s="26">
        <v>23279030</v>
      </c>
      <c r="L134" s="26">
        <v>0</v>
      </c>
      <c r="M134" s="26">
        <v>23279030</v>
      </c>
      <c r="N134" s="26">
        <v>0</v>
      </c>
      <c r="O134" s="27">
        <v>23279030</v>
      </c>
      <c r="P134" s="27"/>
      <c r="Q134" s="26">
        <v>0</v>
      </c>
      <c r="R134" s="26">
        <v>0</v>
      </c>
      <c r="S134" s="17">
        <f t="shared" si="1"/>
        <v>0</v>
      </c>
    </row>
    <row r="135" spans="1:19" ht="11.25" customHeight="1">
      <c r="A135" s="24" t="s">
        <v>116</v>
      </c>
      <c r="B135" s="25" t="s">
        <v>263</v>
      </c>
      <c r="C135" s="25"/>
      <c r="D135" s="25"/>
      <c r="E135" s="25"/>
      <c r="F135" s="25"/>
      <c r="G135" s="25"/>
      <c r="H135" s="26">
        <v>150600000</v>
      </c>
      <c r="I135" s="26">
        <v>0</v>
      </c>
      <c r="J135" s="26">
        <v>0</v>
      </c>
      <c r="K135" s="26">
        <v>150600000</v>
      </c>
      <c r="L135" s="26">
        <v>0</v>
      </c>
      <c r="M135" s="26">
        <v>150600000</v>
      </c>
      <c r="N135" s="26">
        <v>0</v>
      </c>
      <c r="O135" s="27">
        <v>150600000</v>
      </c>
      <c r="P135" s="27"/>
      <c r="Q135" s="26">
        <v>0</v>
      </c>
      <c r="R135" s="26">
        <v>0</v>
      </c>
      <c r="S135" s="17">
        <f t="shared" si="1"/>
        <v>0</v>
      </c>
    </row>
    <row r="136" spans="1:19" ht="12" customHeight="1">
      <c r="A136" s="24" t="s">
        <v>117</v>
      </c>
      <c r="B136" s="25" t="s">
        <v>226</v>
      </c>
      <c r="C136" s="25"/>
      <c r="D136" s="25"/>
      <c r="E136" s="25"/>
      <c r="F136" s="25"/>
      <c r="G136" s="25"/>
      <c r="H136" s="26">
        <v>150600000</v>
      </c>
      <c r="I136" s="26">
        <v>0</v>
      </c>
      <c r="J136" s="26">
        <v>0</v>
      </c>
      <c r="K136" s="26">
        <v>150600000</v>
      </c>
      <c r="L136" s="26">
        <v>0</v>
      </c>
      <c r="M136" s="26">
        <v>150600000</v>
      </c>
      <c r="N136" s="26">
        <v>0</v>
      </c>
      <c r="O136" s="27">
        <v>150600000</v>
      </c>
      <c r="P136" s="27"/>
      <c r="Q136" s="26">
        <v>0</v>
      </c>
      <c r="R136" s="26">
        <v>0</v>
      </c>
      <c r="S136" s="17">
        <f t="shared" si="1"/>
        <v>0</v>
      </c>
    </row>
    <row r="137" spans="1:19" ht="11.25" customHeight="1">
      <c r="A137" s="24" t="s">
        <v>118</v>
      </c>
      <c r="B137" s="25" t="s">
        <v>264</v>
      </c>
      <c r="C137" s="25"/>
      <c r="D137" s="25"/>
      <c r="E137" s="25"/>
      <c r="F137" s="25"/>
      <c r="G137" s="25"/>
      <c r="H137" s="26">
        <v>3771335448</v>
      </c>
      <c r="I137" s="26">
        <v>0</v>
      </c>
      <c r="J137" s="26">
        <v>0</v>
      </c>
      <c r="K137" s="26">
        <v>3771335448</v>
      </c>
      <c r="L137" s="26">
        <v>245469400</v>
      </c>
      <c r="M137" s="26">
        <v>3525866048</v>
      </c>
      <c r="N137" s="26">
        <v>245469400</v>
      </c>
      <c r="O137" s="27">
        <v>3525866048</v>
      </c>
      <c r="P137" s="27"/>
      <c r="Q137" s="26">
        <v>244491433</v>
      </c>
      <c r="R137" s="26">
        <v>244491433</v>
      </c>
      <c r="S137" s="17">
        <f t="shared" si="1"/>
        <v>6.508819047909843</v>
      </c>
    </row>
    <row r="138" spans="1:19" ht="15.75" customHeight="1">
      <c r="A138" s="24" t="s">
        <v>119</v>
      </c>
      <c r="B138" s="25" t="s">
        <v>265</v>
      </c>
      <c r="C138" s="25"/>
      <c r="D138" s="25"/>
      <c r="E138" s="25"/>
      <c r="F138" s="25"/>
      <c r="G138" s="25"/>
      <c r="H138" s="26">
        <v>3571335448</v>
      </c>
      <c r="I138" s="26">
        <v>0</v>
      </c>
      <c r="J138" s="26">
        <v>0</v>
      </c>
      <c r="K138" s="26">
        <v>3571335448</v>
      </c>
      <c r="L138" s="26">
        <v>245469400</v>
      </c>
      <c r="M138" s="26">
        <v>3325866048</v>
      </c>
      <c r="N138" s="26">
        <v>245469400</v>
      </c>
      <c r="O138" s="27">
        <v>3325866048</v>
      </c>
      <c r="P138" s="27"/>
      <c r="Q138" s="26">
        <v>244491433</v>
      </c>
      <c r="R138" s="26">
        <v>244491433</v>
      </c>
      <c r="S138" s="17">
        <f t="shared" si="1"/>
        <v>6.87332241885781</v>
      </c>
    </row>
    <row r="139" spans="1:19" ht="11.25" customHeight="1">
      <c r="A139" s="24" t="s">
        <v>120</v>
      </c>
      <c r="B139" s="25" t="s">
        <v>266</v>
      </c>
      <c r="C139" s="25"/>
      <c r="D139" s="25"/>
      <c r="E139" s="25"/>
      <c r="F139" s="25"/>
      <c r="G139" s="25"/>
      <c r="H139" s="26">
        <v>3571335448</v>
      </c>
      <c r="I139" s="26">
        <v>0</v>
      </c>
      <c r="J139" s="26">
        <v>0</v>
      </c>
      <c r="K139" s="26">
        <v>3571335448</v>
      </c>
      <c r="L139" s="26">
        <v>245469400</v>
      </c>
      <c r="M139" s="26">
        <v>3325866048</v>
      </c>
      <c r="N139" s="26">
        <v>245469400</v>
      </c>
      <c r="O139" s="27">
        <v>3325866048</v>
      </c>
      <c r="P139" s="27"/>
      <c r="Q139" s="26">
        <v>244491433</v>
      </c>
      <c r="R139" s="26">
        <v>244491433</v>
      </c>
      <c r="S139" s="17">
        <f t="shared" si="1"/>
        <v>6.87332241885781</v>
      </c>
    </row>
    <row r="140" spans="1:19" ht="16.5" customHeight="1">
      <c r="A140" s="24" t="s">
        <v>121</v>
      </c>
      <c r="B140" s="25" t="s">
        <v>267</v>
      </c>
      <c r="C140" s="25"/>
      <c r="D140" s="25"/>
      <c r="E140" s="25"/>
      <c r="F140" s="25"/>
      <c r="G140" s="25"/>
      <c r="H140" s="26">
        <v>50000000</v>
      </c>
      <c r="I140" s="26">
        <v>0</v>
      </c>
      <c r="J140" s="26">
        <v>0</v>
      </c>
      <c r="K140" s="26">
        <v>50000000</v>
      </c>
      <c r="L140" s="26">
        <v>0</v>
      </c>
      <c r="M140" s="26">
        <v>50000000</v>
      </c>
      <c r="N140" s="26">
        <v>0</v>
      </c>
      <c r="O140" s="27">
        <v>50000000</v>
      </c>
      <c r="P140" s="27"/>
      <c r="Q140" s="26">
        <v>0</v>
      </c>
      <c r="R140" s="26">
        <v>0</v>
      </c>
      <c r="S140" s="17">
        <f t="shared" si="1"/>
        <v>0</v>
      </c>
    </row>
    <row r="141" spans="1:19" ht="11.25" customHeight="1">
      <c r="A141" s="24" t="s">
        <v>122</v>
      </c>
      <c r="B141" s="25" t="s">
        <v>226</v>
      </c>
      <c r="C141" s="25"/>
      <c r="D141" s="25"/>
      <c r="E141" s="25"/>
      <c r="F141" s="25"/>
      <c r="G141" s="25"/>
      <c r="H141" s="26">
        <v>33033529</v>
      </c>
      <c r="I141" s="26">
        <v>0</v>
      </c>
      <c r="J141" s="26">
        <v>0</v>
      </c>
      <c r="K141" s="26">
        <v>33033529</v>
      </c>
      <c r="L141" s="26">
        <v>0</v>
      </c>
      <c r="M141" s="26">
        <v>33033529</v>
      </c>
      <c r="N141" s="26">
        <v>0</v>
      </c>
      <c r="O141" s="27">
        <v>33033529</v>
      </c>
      <c r="P141" s="27"/>
      <c r="Q141" s="26">
        <v>0</v>
      </c>
      <c r="R141" s="26">
        <v>0</v>
      </c>
      <c r="S141" s="17">
        <f t="shared" si="1"/>
        <v>0</v>
      </c>
    </row>
    <row r="142" spans="1:19" ht="11.25" customHeight="1">
      <c r="A142" s="24" t="s">
        <v>123</v>
      </c>
      <c r="B142" s="25" t="s">
        <v>226</v>
      </c>
      <c r="C142" s="25"/>
      <c r="D142" s="25"/>
      <c r="E142" s="25"/>
      <c r="F142" s="25"/>
      <c r="G142" s="25"/>
      <c r="H142" s="26">
        <v>6112331</v>
      </c>
      <c r="I142" s="26">
        <v>0</v>
      </c>
      <c r="J142" s="26">
        <v>0</v>
      </c>
      <c r="K142" s="26">
        <v>6112331</v>
      </c>
      <c r="L142" s="26">
        <v>0</v>
      </c>
      <c r="M142" s="26">
        <v>6112331</v>
      </c>
      <c r="N142" s="26">
        <v>0</v>
      </c>
      <c r="O142" s="27">
        <v>6112331</v>
      </c>
      <c r="P142" s="27"/>
      <c r="Q142" s="26">
        <v>0</v>
      </c>
      <c r="R142" s="26">
        <v>0</v>
      </c>
      <c r="S142" s="17">
        <f t="shared" si="1"/>
        <v>0</v>
      </c>
    </row>
    <row r="143" spans="1:19" ht="15.75" customHeight="1">
      <c r="A143" s="24" t="s">
        <v>124</v>
      </c>
      <c r="B143" s="25" t="s">
        <v>210</v>
      </c>
      <c r="C143" s="25"/>
      <c r="D143" s="25"/>
      <c r="E143" s="25"/>
      <c r="F143" s="25"/>
      <c r="G143" s="25"/>
      <c r="H143" s="26">
        <v>10854140</v>
      </c>
      <c r="I143" s="26">
        <v>0</v>
      </c>
      <c r="J143" s="26">
        <v>0</v>
      </c>
      <c r="K143" s="26">
        <v>10854140</v>
      </c>
      <c r="L143" s="26">
        <v>0</v>
      </c>
      <c r="M143" s="26">
        <v>10854140</v>
      </c>
      <c r="N143" s="26">
        <v>0</v>
      </c>
      <c r="O143" s="27">
        <v>10854140</v>
      </c>
      <c r="P143" s="27"/>
      <c r="Q143" s="26">
        <v>0</v>
      </c>
      <c r="R143" s="26">
        <v>0</v>
      </c>
      <c r="S143" s="17">
        <f t="shared" si="1"/>
        <v>0</v>
      </c>
    </row>
    <row r="144" spans="1:19" ht="22.5" customHeight="1">
      <c r="A144" s="24" t="s">
        <v>125</v>
      </c>
      <c r="B144" s="25" t="s">
        <v>268</v>
      </c>
      <c r="C144" s="25"/>
      <c r="D144" s="25"/>
      <c r="E144" s="25"/>
      <c r="F144" s="25"/>
      <c r="G144" s="25"/>
      <c r="H144" s="26">
        <v>3004266970</v>
      </c>
      <c r="I144" s="26">
        <v>0</v>
      </c>
      <c r="J144" s="26">
        <v>0</v>
      </c>
      <c r="K144" s="26">
        <v>3004266970</v>
      </c>
      <c r="L144" s="26">
        <v>213430598</v>
      </c>
      <c r="M144" s="26">
        <v>2790836372</v>
      </c>
      <c r="N144" s="26">
        <v>213430598</v>
      </c>
      <c r="O144" s="27">
        <v>2790836372</v>
      </c>
      <c r="P144" s="27"/>
      <c r="Q144" s="26">
        <v>212580276</v>
      </c>
      <c r="R144" s="26">
        <v>212580276</v>
      </c>
      <c r="S144" s="17">
        <f t="shared" si="1"/>
        <v>7.104248727935121</v>
      </c>
    </row>
    <row r="145" spans="1:19" ht="12" customHeight="1">
      <c r="A145" s="24" t="s">
        <v>126</v>
      </c>
      <c r="B145" s="25" t="s">
        <v>226</v>
      </c>
      <c r="C145" s="25"/>
      <c r="D145" s="25"/>
      <c r="E145" s="25"/>
      <c r="F145" s="25"/>
      <c r="G145" s="25"/>
      <c r="H145" s="26">
        <v>99313115</v>
      </c>
      <c r="I145" s="26">
        <v>0</v>
      </c>
      <c r="J145" s="26">
        <v>0</v>
      </c>
      <c r="K145" s="26">
        <v>99313115</v>
      </c>
      <c r="L145" s="26">
        <v>7610883</v>
      </c>
      <c r="M145" s="26">
        <v>91702232</v>
      </c>
      <c r="N145" s="26">
        <v>7610883</v>
      </c>
      <c r="O145" s="27">
        <v>91702232</v>
      </c>
      <c r="P145" s="27"/>
      <c r="Q145" s="26">
        <v>7580561</v>
      </c>
      <c r="R145" s="26">
        <v>7580561</v>
      </c>
      <c r="S145" s="17">
        <f t="shared" si="1"/>
        <v>7.663522587122556</v>
      </c>
    </row>
    <row r="146" spans="1:19" ht="11.25" customHeight="1">
      <c r="A146" s="24" t="s">
        <v>127</v>
      </c>
      <c r="B146" s="25" t="s">
        <v>226</v>
      </c>
      <c r="C146" s="25"/>
      <c r="D146" s="25"/>
      <c r="E146" s="25"/>
      <c r="F146" s="25"/>
      <c r="G146" s="25"/>
      <c r="H146" s="26">
        <v>1896854703</v>
      </c>
      <c r="I146" s="26">
        <v>0</v>
      </c>
      <c r="J146" s="26">
        <v>0</v>
      </c>
      <c r="K146" s="26">
        <v>1896854703</v>
      </c>
      <c r="L146" s="26">
        <v>0</v>
      </c>
      <c r="M146" s="26">
        <v>1896854703</v>
      </c>
      <c r="N146" s="26">
        <v>0</v>
      </c>
      <c r="O146" s="27">
        <v>1896854703</v>
      </c>
      <c r="P146" s="27"/>
      <c r="Q146" s="26">
        <v>0</v>
      </c>
      <c r="R146" s="26">
        <v>0</v>
      </c>
      <c r="S146" s="17">
        <f t="shared" si="1"/>
        <v>0</v>
      </c>
    </row>
    <row r="147" spans="1:19" ht="11.25" customHeight="1">
      <c r="A147" s="24" t="s">
        <v>128</v>
      </c>
      <c r="B147" s="25" t="s">
        <v>226</v>
      </c>
      <c r="C147" s="25"/>
      <c r="D147" s="25"/>
      <c r="E147" s="25"/>
      <c r="F147" s="25"/>
      <c r="G147" s="25"/>
      <c r="H147" s="26">
        <v>103028870</v>
      </c>
      <c r="I147" s="26">
        <v>0</v>
      </c>
      <c r="J147" s="26">
        <v>0</v>
      </c>
      <c r="K147" s="26">
        <v>103028870</v>
      </c>
      <c r="L147" s="26">
        <v>0</v>
      </c>
      <c r="M147" s="26">
        <v>103028870</v>
      </c>
      <c r="N147" s="26">
        <v>0</v>
      </c>
      <c r="O147" s="27">
        <v>103028870</v>
      </c>
      <c r="P147" s="27"/>
      <c r="Q147" s="26">
        <v>0</v>
      </c>
      <c r="R147" s="26">
        <v>0</v>
      </c>
      <c r="S147" s="17">
        <f t="shared" si="1"/>
        <v>0</v>
      </c>
    </row>
    <row r="148" spans="1:19" ht="12" customHeight="1">
      <c r="A148" s="24" t="s">
        <v>129</v>
      </c>
      <c r="B148" s="25" t="s">
        <v>226</v>
      </c>
      <c r="C148" s="25"/>
      <c r="D148" s="25"/>
      <c r="E148" s="25"/>
      <c r="F148" s="25"/>
      <c r="G148" s="25"/>
      <c r="H148" s="26">
        <v>153071467</v>
      </c>
      <c r="I148" s="26">
        <v>0</v>
      </c>
      <c r="J148" s="26">
        <v>0</v>
      </c>
      <c r="K148" s="26">
        <v>153071467</v>
      </c>
      <c r="L148" s="26">
        <v>0</v>
      </c>
      <c r="M148" s="26">
        <v>153071467</v>
      </c>
      <c r="N148" s="26">
        <v>0</v>
      </c>
      <c r="O148" s="27">
        <v>153071467</v>
      </c>
      <c r="P148" s="27"/>
      <c r="Q148" s="26">
        <v>0</v>
      </c>
      <c r="R148" s="26">
        <v>0</v>
      </c>
      <c r="S148" s="17">
        <f t="shared" si="1"/>
        <v>0</v>
      </c>
    </row>
    <row r="149" spans="1:19" ht="11.25" customHeight="1">
      <c r="A149" s="24" t="s">
        <v>130</v>
      </c>
      <c r="B149" s="25" t="s">
        <v>269</v>
      </c>
      <c r="C149" s="25"/>
      <c r="D149" s="25"/>
      <c r="E149" s="25"/>
      <c r="F149" s="25"/>
      <c r="G149" s="25"/>
      <c r="H149" s="26">
        <v>28333280</v>
      </c>
      <c r="I149" s="26">
        <v>0</v>
      </c>
      <c r="J149" s="26">
        <v>0</v>
      </c>
      <c r="K149" s="26">
        <v>28333280</v>
      </c>
      <c r="L149" s="26">
        <v>650330</v>
      </c>
      <c r="M149" s="26">
        <v>27682950</v>
      </c>
      <c r="N149" s="26">
        <v>650330</v>
      </c>
      <c r="O149" s="27">
        <v>27682950</v>
      </c>
      <c r="P149" s="27"/>
      <c r="Q149" s="26">
        <v>647739</v>
      </c>
      <c r="R149" s="26">
        <v>647739</v>
      </c>
      <c r="S149" s="17">
        <f t="shared" si="1"/>
        <v>2.295286673480797</v>
      </c>
    </row>
    <row r="150" spans="1:19" ht="12" customHeight="1">
      <c r="A150" s="24" t="s">
        <v>131</v>
      </c>
      <c r="B150" s="25" t="s">
        <v>226</v>
      </c>
      <c r="C150" s="25"/>
      <c r="D150" s="25"/>
      <c r="E150" s="25"/>
      <c r="F150" s="25"/>
      <c r="G150" s="25"/>
      <c r="H150" s="26">
        <v>15175431</v>
      </c>
      <c r="I150" s="26">
        <v>0</v>
      </c>
      <c r="J150" s="26">
        <v>0</v>
      </c>
      <c r="K150" s="26">
        <v>15175431</v>
      </c>
      <c r="L150" s="26">
        <v>0</v>
      </c>
      <c r="M150" s="26">
        <v>15175431</v>
      </c>
      <c r="N150" s="26">
        <v>0</v>
      </c>
      <c r="O150" s="27">
        <v>15175431</v>
      </c>
      <c r="P150" s="27"/>
      <c r="Q150" s="26">
        <v>0</v>
      </c>
      <c r="R150" s="26">
        <v>0</v>
      </c>
      <c r="S150" s="17">
        <f t="shared" si="1"/>
        <v>0</v>
      </c>
    </row>
    <row r="151" spans="1:19" ht="11.25" customHeight="1">
      <c r="A151" s="24" t="s">
        <v>132</v>
      </c>
      <c r="B151" s="25" t="s">
        <v>226</v>
      </c>
      <c r="C151" s="25"/>
      <c r="D151" s="25"/>
      <c r="E151" s="25"/>
      <c r="F151" s="25"/>
      <c r="G151" s="25"/>
      <c r="H151" s="26">
        <v>5670282</v>
      </c>
      <c r="I151" s="26">
        <v>0</v>
      </c>
      <c r="J151" s="26">
        <v>0</v>
      </c>
      <c r="K151" s="26">
        <v>5670282</v>
      </c>
      <c r="L151" s="26">
        <v>0</v>
      </c>
      <c r="M151" s="26">
        <v>5670282</v>
      </c>
      <c r="N151" s="26">
        <v>0</v>
      </c>
      <c r="O151" s="27">
        <v>5670282</v>
      </c>
      <c r="P151" s="27"/>
      <c r="Q151" s="26">
        <v>0</v>
      </c>
      <c r="R151" s="26">
        <v>0</v>
      </c>
      <c r="S151" s="17">
        <f aca="true" t="shared" si="2" ref="S151:S214">+N151/K151*100</f>
        <v>0</v>
      </c>
    </row>
    <row r="152" spans="1:19" ht="11.25" customHeight="1">
      <c r="A152" s="24" t="s">
        <v>133</v>
      </c>
      <c r="B152" s="25" t="s">
        <v>226</v>
      </c>
      <c r="C152" s="25"/>
      <c r="D152" s="25"/>
      <c r="E152" s="25"/>
      <c r="F152" s="25"/>
      <c r="G152" s="25"/>
      <c r="H152" s="26">
        <v>138384051</v>
      </c>
      <c r="I152" s="26">
        <v>0</v>
      </c>
      <c r="J152" s="26">
        <v>0</v>
      </c>
      <c r="K152" s="26">
        <v>138384051</v>
      </c>
      <c r="L152" s="26">
        <v>22813789</v>
      </c>
      <c r="M152" s="26">
        <v>115570262</v>
      </c>
      <c r="N152" s="26">
        <v>22813789</v>
      </c>
      <c r="O152" s="27">
        <v>115570262</v>
      </c>
      <c r="P152" s="27"/>
      <c r="Q152" s="26">
        <v>22722897</v>
      </c>
      <c r="R152" s="26">
        <v>22722897</v>
      </c>
      <c r="S152" s="17">
        <f t="shared" si="2"/>
        <v>16.485851393380585</v>
      </c>
    </row>
    <row r="153" spans="1:19" ht="12" customHeight="1">
      <c r="A153" s="24" t="s">
        <v>134</v>
      </c>
      <c r="B153" s="25" t="s">
        <v>226</v>
      </c>
      <c r="C153" s="25"/>
      <c r="D153" s="25"/>
      <c r="E153" s="25"/>
      <c r="F153" s="25"/>
      <c r="G153" s="25"/>
      <c r="H153" s="26">
        <v>12176233</v>
      </c>
      <c r="I153" s="26">
        <v>0</v>
      </c>
      <c r="J153" s="26">
        <v>0</v>
      </c>
      <c r="K153" s="26">
        <v>12176233</v>
      </c>
      <c r="L153" s="26">
        <v>2591589</v>
      </c>
      <c r="M153" s="26">
        <v>9584644</v>
      </c>
      <c r="N153" s="26">
        <v>2591589</v>
      </c>
      <c r="O153" s="27">
        <v>9584644</v>
      </c>
      <c r="P153" s="27"/>
      <c r="Q153" s="26">
        <v>2581263</v>
      </c>
      <c r="R153" s="26">
        <v>2581263</v>
      </c>
      <c r="S153" s="17">
        <f t="shared" si="2"/>
        <v>21.283996454404246</v>
      </c>
    </row>
    <row r="154" spans="1:19" ht="11.25" customHeight="1">
      <c r="A154" s="24" t="s">
        <v>135</v>
      </c>
      <c r="B154" s="25" t="s">
        <v>226</v>
      </c>
      <c r="C154" s="25"/>
      <c r="D154" s="25"/>
      <c r="E154" s="25"/>
      <c r="F154" s="25"/>
      <c r="G154" s="25"/>
      <c r="H154" s="26">
        <v>489910450</v>
      </c>
      <c r="I154" s="26">
        <v>0</v>
      </c>
      <c r="J154" s="26">
        <v>0</v>
      </c>
      <c r="K154" s="26">
        <v>489910450</v>
      </c>
      <c r="L154" s="26">
        <v>171361748</v>
      </c>
      <c r="M154" s="26">
        <v>318548702</v>
      </c>
      <c r="N154" s="26">
        <v>171361748</v>
      </c>
      <c r="O154" s="27">
        <v>318548702</v>
      </c>
      <c r="P154" s="27"/>
      <c r="Q154" s="26">
        <v>170679032</v>
      </c>
      <c r="R154" s="26">
        <v>170679032</v>
      </c>
      <c r="S154" s="17">
        <f t="shared" si="2"/>
        <v>34.97817774656573</v>
      </c>
    </row>
    <row r="155" spans="1:19" ht="12" customHeight="1">
      <c r="A155" s="24" t="s">
        <v>136</v>
      </c>
      <c r="B155" s="25" t="s">
        <v>226</v>
      </c>
      <c r="C155" s="25"/>
      <c r="D155" s="25"/>
      <c r="E155" s="25"/>
      <c r="F155" s="25"/>
      <c r="G155" s="25"/>
      <c r="H155" s="26">
        <v>32349088</v>
      </c>
      <c r="I155" s="26">
        <v>0</v>
      </c>
      <c r="J155" s="26">
        <v>0</v>
      </c>
      <c r="K155" s="26">
        <v>32349088</v>
      </c>
      <c r="L155" s="26">
        <v>4009785</v>
      </c>
      <c r="M155" s="26">
        <v>28339303</v>
      </c>
      <c r="N155" s="26">
        <v>4009785</v>
      </c>
      <c r="O155" s="27">
        <v>28339303</v>
      </c>
      <c r="P155" s="27"/>
      <c r="Q155" s="26">
        <v>3993810</v>
      </c>
      <c r="R155" s="26">
        <v>3993810</v>
      </c>
      <c r="S155" s="17">
        <f t="shared" si="2"/>
        <v>12.395357173593272</v>
      </c>
    </row>
    <row r="156" spans="1:19" ht="11.25" customHeight="1">
      <c r="A156" s="24" t="s">
        <v>137</v>
      </c>
      <c r="B156" s="25" t="s">
        <v>270</v>
      </c>
      <c r="C156" s="25"/>
      <c r="D156" s="25"/>
      <c r="E156" s="25"/>
      <c r="F156" s="25"/>
      <c r="G156" s="25"/>
      <c r="H156" s="26">
        <v>30000000</v>
      </c>
      <c r="I156" s="26">
        <v>0</v>
      </c>
      <c r="J156" s="26">
        <v>0</v>
      </c>
      <c r="K156" s="26">
        <v>30000000</v>
      </c>
      <c r="L156" s="26">
        <v>4392474</v>
      </c>
      <c r="M156" s="26">
        <v>25607526</v>
      </c>
      <c r="N156" s="26">
        <v>4392474</v>
      </c>
      <c r="O156" s="27">
        <v>25607526</v>
      </c>
      <c r="P156" s="27"/>
      <c r="Q156" s="26">
        <v>4374974</v>
      </c>
      <c r="R156" s="26">
        <v>4374974</v>
      </c>
      <c r="S156" s="17">
        <f t="shared" si="2"/>
        <v>14.641580000000001</v>
      </c>
    </row>
    <row r="157" spans="1:19" ht="11.25" customHeight="1">
      <c r="A157" s="24" t="s">
        <v>138</v>
      </c>
      <c r="B157" s="25" t="s">
        <v>271</v>
      </c>
      <c r="C157" s="25"/>
      <c r="D157" s="25"/>
      <c r="E157" s="25"/>
      <c r="F157" s="25"/>
      <c r="G157" s="25"/>
      <c r="H157" s="26">
        <v>32038802</v>
      </c>
      <c r="I157" s="26">
        <v>0</v>
      </c>
      <c r="J157" s="26">
        <v>0</v>
      </c>
      <c r="K157" s="26">
        <v>32038802</v>
      </c>
      <c r="L157" s="26">
        <v>32038802</v>
      </c>
      <c r="M157" s="26">
        <v>0</v>
      </c>
      <c r="N157" s="26">
        <v>32038802</v>
      </c>
      <c r="O157" s="27">
        <v>0</v>
      </c>
      <c r="P157" s="27"/>
      <c r="Q157" s="26">
        <v>31911157</v>
      </c>
      <c r="R157" s="26">
        <v>31911157</v>
      </c>
      <c r="S157" s="17">
        <f t="shared" si="2"/>
        <v>100</v>
      </c>
    </row>
    <row r="158" spans="1:19" ht="12" customHeight="1">
      <c r="A158" s="24" t="s">
        <v>139</v>
      </c>
      <c r="B158" s="25" t="s">
        <v>226</v>
      </c>
      <c r="C158" s="25"/>
      <c r="D158" s="25"/>
      <c r="E158" s="25"/>
      <c r="F158" s="25"/>
      <c r="G158" s="25"/>
      <c r="H158" s="26">
        <v>32038802</v>
      </c>
      <c r="I158" s="26">
        <v>0</v>
      </c>
      <c r="J158" s="26">
        <v>0</v>
      </c>
      <c r="K158" s="26">
        <v>32038802</v>
      </c>
      <c r="L158" s="26">
        <v>32038802</v>
      </c>
      <c r="M158" s="26">
        <v>0</v>
      </c>
      <c r="N158" s="26">
        <v>32038802</v>
      </c>
      <c r="O158" s="27">
        <v>0</v>
      </c>
      <c r="P158" s="27"/>
      <c r="Q158" s="26">
        <v>31911157</v>
      </c>
      <c r="R158" s="26">
        <v>31911157</v>
      </c>
      <c r="S158" s="17">
        <f t="shared" si="2"/>
        <v>100</v>
      </c>
    </row>
    <row r="159" spans="1:19" ht="15.75" customHeight="1">
      <c r="A159" s="24" t="s">
        <v>140</v>
      </c>
      <c r="B159" s="25" t="s">
        <v>272</v>
      </c>
      <c r="C159" s="25"/>
      <c r="D159" s="25"/>
      <c r="E159" s="25"/>
      <c r="F159" s="25"/>
      <c r="G159" s="25"/>
      <c r="H159" s="26">
        <v>485029676</v>
      </c>
      <c r="I159" s="26">
        <v>0</v>
      </c>
      <c r="J159" s="26">
        <v>0</v>
      </c>
      <c r="K159" s="26">
        <v>485029676</v>
      </c>
      <c r="L159" s="26">
        <v>0</v>
      </c>
      <c r="M159" s="26">
        <v>485029676</v>
      </c>
      <c r="N159" s="26">
        <v>0</v>
      </c>
      <c r="O159" s="27">
        <v>485029676</v>
      </c>
      <c r="P159" s="27"/>
      <c r="Q159" s="26">
        <v>0</v>
      </c>
      <c r="R159" s="26">
        <v>0</v>
      </c>
      <c r="S159" s="17">
        <f t="shared" si="2"/>
        <v>0</v>
      </c>
    </row>
    <row r="160" spans="1:19" ht="11.25" customHeight="1">
      <c r="A160" s="24" t="s">
        <v>141</v>
      </c>
      <c r="B160" s="25" t="s">
        <v>226</v>
      </c>
      <c r="C160" s="25"/>
      <c r="D160" s="25"/>
      <c r="E160" s="25"/>
      <c r="F160" s="25"/>
      <c r="G160" s="25"/>
      <c r="H160" s="26">
        <v>485029676</v>
      </c>
      <c r="I160" s="26">
        <v>0</v>
      </c>
      <c r="J160" s="26">
        <v>0</v>
      </c>
      <c r="K160" s="26">
        <v>485029676</v>
      </c>
      <c r="L160" s="26">
        <v>0</v>
      </c>
      <c r="M160" s="26">
        <v>485029676</v>
      </c>
      <c r="N160" s="26">
        <v>0</v>
      </c>
      <c r="O160" s="27">
        <v>485029676</v>
      </c>
      <c r="P160" s="27"/>
      <c r="Q160" s="26">
        <v>0</v>
      </c>
      <c r="R160" s="26">
        <v>0</v>
      </c>
      <c r="S160" s="17">
        <f t="shared" si="2"/>
        <v>0</v>
      </c>
    </row>
    <row r="161" spans="1:19" ht="15.75" customHeight="1">
      <c r="A161" s="24" t="s">
        <v>142</v>
      </c>
      <c r="B161" s="25" t="s">
        <v>273</v>
      </c>
      <c r="C161" s="25"/>
      <c r="D161" s="25"/>
      <c r="E161" s="25"/>
      <c r="F161" s="25"/>
      <c r="G161" s="25"/>
      <c r="H161" s="26">
        <v>200000000</v>
      </c>
      <c r="I161" s="26">
        <v>0</v>
      </c>
      <c r="J161" s="26">
        <v>0</v>
      </c>
      <c r="K161" s="26">
        <v>200000000</v>
      </c>
      <c r="L161" s="26">
        <v>0</v>
      </c>
      <c r="M161" s="26">
        <v>200000000</v>
      </c>
      <c r="N161" s="26">
        <v>0</v>
      </c>
      <c r="O161" s="27">
        <v>200000000</v>
      </c>
      <c r="P161" s="27"/>
      <c r="Q161" s="26">
        <v>0</v>
      </c>
      <c r="R161" s="26">
        <v>0</v>
      </c>
      <c r="S161" s="17">
        <f t="shared" si="2"/>
        <v>0</v>
      </c>
    </row>
    <row r="162" spans="1:19" ht="16.5" customHeight="1">
      <c r="A162" s="24" t="s">
        <v>143</v>
      </c>
      <c r="B162" s="25" t="s">
        <v>273</v>
      </c>
      <c r="C162" s="25"/>
      <c r="D162" s="25"/>
      <c r="E162" s="25"/>
      <c r="F162" s="25"/>
      <c r="G162" s="25"/>
      <c r="H162" s="26">
        <v>200000000</v>
      </c>
      <c r="I162" s="26">
        <v>0</v>
      </c>
      <c r="J162" s="26">
        <v>0</v>
      </c>
      <c r="K162" s="26">
        <v>200000000</v>
      </c>
      <c r="L162" s="26">
        <v>0</v>
      </c>
      <c r="M162" s="26">
        <v>200000000</v>
      </c>
      <c r="N162" s="26">
        <v>0</v>
      </c>
      <c r="O162" s="27">
        <v>200000000</v>
      </c>
      <c r="P162" s="27"/>
      <c r="Q162" s="26">
        <v>0</v>
      </c>
      <c r="R162" s="26">
        <v>0</v>
      </c>
      <c r="S162" s="17">
        <f t="shared" si="2"/>
        <v>0</v>
      </c>
    </row>
    <row r="163" spans="1:19" ht="15.75" customHeight="1">
      <c r="A163" s="24" t="s">
        <v>144</v>
      </c>
      <c r="B163" s="25" t="s">
        <v>274</v>
      </c>
      <c r="C163" s="25"/>
      <c r="D163" s="25"/>
      <c r="E163" s="25"/>
      <c r="F163" s="25"/>
      <c r="G163" s="25"/>
      <c r="H163" s="26">
        <v>200000000</v>
      </c>
      <c r="I163" s="26">
        <v>0</v>
      </c>
      <c r="J163" s="26">
        <v>0</v>
      </c>
      <c r="K163" s="26">
        <v>200000000</v>
      </c>
      <c r="L163" s="26">
        <v>0</v>
      </c>
      <c r="M163" s="26">
        <v>200000000</v>
      </c>
      <c r="N163" s="26">
        <v>0</v>
      </c>
      <c r="O163" s="27">
        <v>200000000</v>
      </c>
      <c r="P163" s="27"/>
      <c r="Q163" s="26">
        <v>0</v>
      </c>
      <c r="R163" s="26">
        <v>0</v>
      </c>
      <c r="S163" s="17">
        <f t="shared" si="2"/>
        <v>0</v>
      </c>
    </row>
    <row r="164" spans="1:19" ht="11.25" customHeight="1">
      <c r="A164" s="24" t="s">
        <v>145</v>
      </c>
      <c r="B164" s="25" t="s">
        <v>226</v>
      </c>
      <c r="C164" s="25"/>
      <c r="D164" s="25"/>
      <c r="E164" s="25"/>
      <c r="F164" s="25"/>
      <c r="G164" s="25"/>
      <c r="H164" s="26">
        <v>200000000</v>
      </c>
      <c r="I164" s="26">
        <v>0</v>
      </c>
      <c r="J164" s="26">
        <v>0</v>
      </c>
      <c r="K164" s="26">
        <v>200000000</v>
      </c>
      <c r="L164" s="26">
        <v>0</v>
      </c>
      <c r="M164" s="26">
        <v>200000000</v>
      </c>
      <c r="N164" s="26">
        <v>0</v>
      </c>
      <c r="O164" s="27">
        <v>200000000</v>
      </c>
      <c r="P164" s="27"/>
      <c r="Q164" s="26">
        <v>0</v>
      </c>
      <c r="R164" s="26">
        <v>0</v>
      </c>
      <c r="S164" s="17">
        <f t="shared" si="2"/>
        <v>0</v>
      </c>
    </row>
    <row r="165" spans="1:19" ht="12" customHeight="1">
      <c r="A165" s="24" t="s">
        <v>146</v>
      </c>
      <c r="B165" s="25" t="s">
        <v>275</v>
      </c>
      <c r="C165" s="25"/>
      <c r="D165" s="25"/>
      <c r="E165" s="25"/>
      <c r="F165" s="25"/>
      <c r="G165" s="25"/>
      <c r="H165" s="26">
        <v>20417974353</v>
      </c>
      <c r="I165" s="26">
        <v>0</v>
      </c>
      <c r="J165" s="26">
        <v>0</v>
      </c>
      <c r="K165" s="26">
        <v>20417974353</v>
      </c>
      <c r="L165" s="26">
        <v>3755084810</v>
      </c>
      <c r="M165" s="26">
        <v>16662889543</v>
      </c>
      <c r="N165" s="26">
        <v>711181136</v>
      </c>
      <c r="O165" s="27">
        <v>19706793217</v>
      </c>
      <c r="P165" s="27"/>
      <c r="Q165" s="26">
        <v>44120366</v>
      </c>
      <c r="R165" s="26">
        <v>34183836</v>
      </c>
      <c r="S165" s="17">
        <f t="shared" si="2"/>
        <v>3.4831130831325914</v>
      </c>
    </row>
    <row r="166" spans="1:19" ht="11.25" customHeight="1">
      <c r="A166" s="24" t="s">
        <v>147</v>
      </c>
      <c r="B166" s="25" t="s">
        <v>276</v>
      </c>
      <c r="C166" s="25"/>
      <c r="D166" s="25"/>
      <c r="E166" s="25"/>
      <c r="F166" s="25"/>
      <c r="G166" s="25"/>
      <c r="H166" s="26">
        <v>9123942110</v>
      </c>
      <c r="I166" s="26">
        <v>0</v>
      </c>
      <c r="J166" s="26">
        <v>0</v>
      </c>
      <c r="K166" s="26">
        <v>9123942110</v>
      </c>
      <c r="L166" s="26">
        <v>2071296744</v>
      </c>
      <c r="M166" s="26">
        <v>7052645366</v>
      </c>
      <c r="N166" s="26">
        <v>111350815</v>
      </c>
      <c r="O166" s="27">
        <v>9012591295</v>
      </c>
      <c r="P166" s="27"/>
      <c r="Q166" s="26">
        <v>0</v>
      </c>
      <c r="R166" s="26">
        <v>0</v>
      </c>
      <c r="S166" s="17">
        <f t="shared" si="2"/>
        <v>1.220424391754498</v>
      </c>
    </row>
    <row r="167" spans="1:19" ht="29.25" customHeight="1">
      <c r="A167" s="24" t="s">
        <v>148</v>
      </c>
      <c r="B167" s="25" t="s">
        <v>277</v>
      </c>
      <c r="C167" s="25"/>
      <c r="D167" s="25"/>
      <c r="E167" s="25"/>
      <c r="F167" s="25"/>
      <c r="G167" s="25"/>
      <c r="H167" s="26">
        <v>1414333482</v>
      </c>
      <c r="I167" s="26">
        <v>0</v>
      </c>
      <c r="J167" s="26">
        <v>0</v>
      </c>
      <c r="K167" s="26">
        <v>1414333482</v>
      </c>
      <c r="L167" s="26">
        <v>514359935</v>
      </c>
      <c r="M167" s="26">
        <v>899973547</v>
      </c>
      <c r="N167" s="26">
        <v>111350815</v>
      </c>
      <c r="O167" s="27">
        <v>1302982667</v>
      </c>
      <c r="P167" s="27"/>
      <c r="Q167" s="26">
        <v>0</v>
      </c>
      <c r="R167" s="26">
        <v>0</v>
      </c>
      <c r="S167" s="17">
        <f t="shared" si="2"/>
        <v>7.87302403691522</v>
      </c>
    </row>
    <row r="168" spans="1:19" ht="12" customHeight="1">
      <c r="A168" s="24" t="s">
        <v>149</v>
      </c>
      <c r="B168" s="25" t="s">
        <v>226</v>
      </c>
      <c r="C168" s="25"/>
      <c r="D168" s="25"/>
      <c r="E168" s="25"/>
      <c r="F168" s="25"/>
      <c r="G168" s="25"/>
      <c r="H168" s="26">
        <v>150000000</v>
      </c>
      <c r="I168" s="26">
        <v>0</v>
      </c>
      <c r="J168" s="26">
        <v>0</v>
      </c>
      <c r="K168" s="26">
        <v>150000000</v>
      </c>
      <c r="L168" s="26">
        <v>6000000</v>
      </c>
      <c r="M168" s="26">
        <v>144000000</v>
      </c>
      <c r="N168" s="26">
        <v>0</v>
      </c>
      <c r="O168" s="27">
        <v>150000000</v>
      </c>
      <c r="P168" s="27"/>
      <c r="Q168" s="26">
        <v>0</v>
      </c>
      <c r="R168" s="26">
        <v>0</v>
      </c>
      <c r="S168" s="17">
        <f t="shared" si="2"/>
        <v>0</v>
      </c>
    </row>
    <row r="169" spans="1:19" ht="11.25" customHeight="1">
      <c r="A169" s="24" t="s">
        <v>150</v>
      </c>
      <c r="B169" s="25" t="s">
        <v>226</v>
      </c>
      <c r="C169" s="25"/>
      <c r="D169" s="25"/>
      <c r="E169" s="25"/>
      <c r="F169" s="25"/>
      <c r="G169" s="25"/>
      <c r="H169" s="26">
        <v>1264333482</v>
      </c>
      <c r="I169" s="26">
        <v>0</v>
      </c>
      <c r="J169" s="26">
        <v>0</v>
      </c>
      <c r="K169" s="26">
        <v>1264333482</v>
      </c>
      <c r="L169" s="26">
        <v>508359935</v>
      </c>
      <c r="M169" s="26">
        <v>755973547</v>
      </c>
      <c r="N169" s="26">
        <v>111350815</v>
      </c>
      <c r="O169" s="27">
        <v>1152982667</v>
      </c>
      <c r="P169" s="27"/>
      <c r="Q169" s="26">
        <v>0</v>
      </c>
      <c r="R169" s="26">
        <v>0</v>
      </c>
      <c r="S169" s="17">
        <f t="shared" si="2"/>
        <v>8.807076343802782</v>
      </c>
    </row>
    <row r="170" spans="1:19" ht="22.5" customHeight="1">
      <c r="A170" s="24" t="s">
        <v>151</v>
      </c>
      <c r="B170" s="25" t="s">
        <v>278</v>
      </c>
      <c r="C170" s="25"/>
      <c r="D170" s="25"/>
      <c r="E170" s="25"/>
      <c r="F170" s="25"/>
      <c r="G170" s="25"/>
      <c r="H170" s="26">
        <v>6672762694</v>
      </c>
      <c r="I170" s="26">
        <v>0</v>
      </c>
      <c r="J170" s="26">
        <v>0</v>
      </c>
      <c r="K170" s="26">
        <v>6672762694</v>
      </c>
      <c r="L170" s="26">
        <v>1556936809</v>
      </c>
      <c r="M170" s="26">
        <v>5115825885</v>
      </c>
      <c r="N170" s="26">
        <v>0</v>
      </c>
      <c r="O170" s="27">
        <v>6672762694</v>
      </c>
      <c r="P170" s="27"/>
      <c r="Q170" s="26">
        <v>0</v>
      </c>
      <c r="R170" s="26">
        <v>0</v>
      </c>
      <c r="S170" s="17">
        <f t="shared" si="2"/>
        <v>0</v>
      </c>
    </row>
    <row r="171" spans="1:19" ht="11.25" customHeight="1">
      <c r="A171" s="24" t="s">
        <v>152</v>
      </c>
      <c r="B171" s="25" t="s">
        <v>215</v>
      </c>
      <c r="C171" s="25"/>
      <c r="D171" s="25"/>
      <c r="E171" s="25"/>
      <c r="F171" s="25"/>
      <c r="G171" s="25"/>
      <c r="H171" s="26">
        <v>2911777244</v>
      </c>
      <c r="I171" s="26">
        <v>0</v>
      </c>
      <c r="J171" s="26">
        <v>0</v>
      </c>
      <c r="K171" s="26">
        <v>2911777244</v>
      </c>
      <c r="L171" s="26">
        <v>39129882</v>
      </c>
      <c r="M171" s="26">
        <v>2872647362</v>
      </c>
      <c r="N171" s="26">
        <v>0</v>
      </c>
      <c r="O171" s="27">
        <v>2911777244</v>
      </c>
      <c r="P171" s="27"/>
      <c r="Q171" s="26">
        <v>0</v>
      </c>
      <c r="R171" s="26">
        <v>0</v>
      </c>
      <c r="S171" s="17">
        <f t="shared" si="2"/>
        <v>0</v>
      </c>
    </row>
    <row r="172" spans="1:19" ht="12" customHeight="1">
      <c r="A172" s="24" t="s">
        <v>153</v>
      </c>
      <c r="B172" s="25" t="s">
        <v>226</v>
      </c>
      <c r="C172" s="25"/>
      <c r="D172" s="25"/>
      <c r="E172" s="25"/>
      <c r="F172" s="25"/>
      <c r="G172" s="25"/>
      <c r="H172" s="26">
        <v>2382571604</v>
      </c>
      <c r="I172" s="26">
        <v>0</v>
      </c>
      <c r="J172" s="26">
        <v>0</v>
      </c>
      <c r="K172" s="26">
        <v>2382571604</v>
      </c>
      <c r="L172" s="26">
        <v>946547407</v>
      </c>
      <c r="M172" s="26">
        <v>1436024197</v>
      </c>
      <c r="N172" s="26">
        <v>0</v>
      </c>
      <c r="O172" s="27">
        <v>2382571604</v>
      </c>
      <c r="P172" s="27"/>
      <c r="Q172" s="26">
        <v>0</v>
      </c>
      <c r="R172" s="26">
        <v>0</v>
      </c>
      <c r="S172" s="17">
        <f t="shared" si="2"/>
        <v>0</v>
      </c>
    </row>
    <row r="173" spans="1:19" ht="11.25" customHeight="1">
      <c r="A173" s="24" t="s">
        <v>154</v>
      </c>
      <c r="B173" s="25" t="s">
        <v>226</v>
      </c>
      <c r="C173" s="25"/>
      <c r="D173" s="25"/>
      <c r="E173" s="25"/>
      <c r="F173" s="25"/>
      <c r="G173" s="25"/>
      <c r="H173" s="26">
        <v>1123414326</v>
      </c>
      <c r="I173" s="26">
        <v>0</v>
      </c>
      <c r="J173" s="26">
        <v>0</v>
      </c>
      <c r="K173" s="26">
        <v>1123414326</v>
      </c>
      <c r="L173" s="26">
        <v>316260000</v>
      </c>
      <c r="M173" s="26">
        <v>807154326</v>
      </c>
      <c r="N173" s="26">
        <v>0</v>
      </c>
      <c r="O173" s="27">
        <v>1123414326</v>
      </c>
      <c r="P173" s="27"/>
      <c r="Q173" s="26">
        <v>0</v>
      </c>
      <c r="R173" s="26">
        <v>0</v>
      </c>
      <c r="S173" s="17">
        <f t="shared" si="2"/>
        <v>0</v>
      </c>
    </row>
    <row r="174" spans="1:19" ht="11.25" customHeight="1">
      <c r="A174" s="24" t="s">
        <v>155</v>
      </c>
      <c r="B174" s="25" t="s">
        <v>269</v>
      </c>
      <c r="C174" s="25"/>
      <c r="D174" s="25"/>
      <c r="E174" s="25"/>
      <c r="F174" s="25"/>
      <c r="G174" s="25"/>
      <c r="H174" s="26">
        <v>254999520</v>
      </c>
      <c r="I174" s="26">
        <v>0</v>
      </c>
      <c r="J174" s="26">
        <v>0</v>
      </c>
      <c r="K174" s="26">
        <v>254999520</v>
      </c>
      <c r="L174" s="26">
        <v>254999520</v>
      </c>
      <c r="M174" s="26">
        <v>0</v>
      </c>
      <c r="N174" s="26">
        <v>0</v>
      </c>
      <c r="O174" s="27">
        <v>254999520</v>
      </c>
      <c r="P174" s="27"/>
      <c r="Q174" s="26">
        <v>0</v>
      </c>
      <c r="R174" s="26">
        <v>0</v>
      </c>
      <c r="S174" s="17">
        <f t="shared" si="2"/>
        <v>0</v>
      </c>
    </row>
    <row r="175" spans="1:19" ht="16.5" customHeight="1">
      <c r="A175" s="24" t="s">
        <v>156</v>
      </c>
      <c r="B175" s="25" t="s">
        <v>279</v>
      </c>
      <c r="C175" s="25"/>
      <c r="D175" s="25"/>
      <c r="E175" s="25"/>
      <c r="F175" s="25"/>
      <c r="G175" s="25"/>
      <c r="H175" s="26">
        <v>1036845934</v>
      </c>
      <c r="I175" s="26">
        <v>0</v>
      </c>
      <c r="J175" s="26">
        <v>0</v>
      </c>
      <c r="K175" s="26">
        <v>1036845934</v>
      </c>
      <c r="L175" s="26">
        <v>0</v>
      </c>
      <c r="M175" s="26">
        <v>1036845934</v>
      </c>
      <c r="N175" s="26">
        <v>0</v>
      </c>
      <c r="O175" s="27">
        <v>1036845934</v>
      </c>
      <c r="P175" s="27"/>
      <c r="Q175" s="26">
        <v>0</v>
      </c>
      <c r="R175" s="26">
        <v>0</v>
      </c>
      <c r="S175" s="17">
        <f t="shared" si="2"/>
        <v>0</v>
      </c>
    </row>
    <row r="176" spans="1:19" ht="11.25" customHeight="1">
      <c r="A176" s="24" t="s">
        <v>157</v>
      </c>
      <c r="B176" s="25" t="s">
        <v>226</v>
      </c>
      <c r="C176" s="25"/>
      <c r="D176" s="25"/>
      <c r="E176" s="25"/>
      <c r="F176" s="25"/>
      <c r="G176" s="25"/>
      <c r="H176" s="26">
        <v>927259834</v>
      </c>
      <c r="I176" s="26">
        <v>0</v>
      </c>
      <c r="J176" s="26">
        <v>0</v>
      </c>
      <c r="K176" s="26">
        <v>927259834</v>
      </c>
      <c r="L176" s="26">
        <v>0</v>
      </c>
      <c r="M176" s="26">
        <v>927259834</v>
      </c>
      <c r="N176" s="26">
        <v>0</v>
      </c>
      <c r="O176" s="27">
        <v>927259834</v>
      </c>
      <c r="P176" s="27"/>
      <c r="Q176" s="26">
        <v>0</v>
      </c>
      <c r="R176" s="26">
        <v>0</v>
      </c>
      <c r="S176" s="17">
        <f t="shared" si="2"/>
        <v>0</v>
      </c>
    </row>
    <row r="177" spans="1:19" ht="11.25" customHeight="1">
      <c r="A177" s="24" t="s">
        <v>158</v>
      </c>
      <c r="B177" s="25" t="s">
        <v>226</v>
      </c>
      <c r="C177" s="25"/>
      <c r="D177" s="25"/>
      <c r="E177" s="25"/>
      <c r="F177" s="25"/>
      <c r="G177" s="25"/>
      <c r="H177" s="26">
        <v>109586100</v>
      </c>
      <c r="I177" s="26">
        <v>0</v>
      </c>
      <c r="J177" s="26">
        <v>0</v>
      </c>
      <c r="K177" s="26">
        <v>109586100</v>
      </c>
      <c r="L177" s="26">
        <v>0</v>
      </c>
      <c r="M177" s="26">
        <v>109586100</v>
      </c>
      <c r="N177" s="26">
        <v>0</v>
      </c>
      <c r="O177" s="27">
        <v>109586100</v>
      </c>
      <c r="P177" s="27"/>
      <c r="Q177" s="26">
        <v>0</v>
      </c>
      <c r="R177" s="26">
        <v>0</v>
      </c>
      <c r="S177" s="17">
        <f t="shared" si="2"/>
        <v>0</v>
      </c>
    </row>
    <row r="178" spans="1:19" ht="15.75" customHeight="1">
      <c r="A178" s="24" t="s">
        <v>159</v>
      </c>
      <c r="B178" s="25" t="s">
        <v>280</v>
      </c>
      <c r="C178" s="25"/>
      <c r="D178" s="25"/>
      <c r="E178" s="25"/>
      <c r="F178" s="25"/>
      <c r="G178" s="25"/>
      <c r="H178" s="26">
        <v>3955714571</v>
      </c>
      <c r="I178" s="26">
        <v>0</v>
      </c>
      <c r="J178" s="26">
        <v>0</v>
      </c>
      <c r="K178" s="26">
        <v>3955714571</v>
      </c>
      <c r="L178" s="26">
        <v>174919282</v>
      </c>
      <c r="M178" s="26">
        <v>3780795289</v>
      </c>
      <c r="N178" s="26">
        <v>0</v>
      </c>
      <c r="O178" s="27">
        <v>3955714571</v>
      </c>
      <c r="P178" s="27"/>
      <c r="Q178" s="26">
        <v>0</v>
      </c>
      <c r="R178" s="26">
        <v>0</v>
      </c>
      <c r="S178" s="17">
        <f t="shared" si="2"/>
        <v>0</v>
      </c>
    </row>
    <row r="179" spans="1:19" ht="30" customHeight="1">
      <c r="A179" s="24" t="s">
        <v>160</v>
      </c>
      <c r="B179" s="25" t="s">
        <v>281</v>
      </c>
      <c r="C179" s="25"/>
      <c r="D179" s="25"/>
      <c r="E179" s="25"/>
      <c r="F179" s="25"/>
      <c r="G179" s="25"/>
      <c r="H179" s="26">
        <v>1395195000</v>
      </c>
      <c r="I179" s="26">
        <v>0</v>
      </c>
      <c r="J179" s="26">
        <v>0</v>
      </c>
      <c r="K179" s="26">
        <v>1395195000</v>
      </c>
      <c r="L179" s="26">
        <v>0</v>
      </c>
      <c r="M179" s="26">
        <v>1395195000</v>
      </c>
      <c r="N179" s="26">
        <v>0</v>
      </c>
      <c r="O179" s="27">
        <v>1395195000</v>
      </c>
      <c r="P179" s="27"/>
      <c r="Q179" s="26">
        <v>0</v>
      </c>
      <c r="R179" s="26">
        <v>0</v>
      </c>
      <c r="S179" s="17">
        <f t="shared" si="2"/>
        <v>0</v>
      </c>
    </row>
    <row r="180" spans="1:19" ht="11.25" customHeight="1">
      <c r="A180" s="24" t="s">
        <v>161</v>
      </c>
      <c r="B180" s="25" t="s">
        <v>226</v>
      </c>
      <c r="C180" s="25"/>
      <c r="D180" s="25"/>
      <c r="E180" s="25"/>
      <c r="F180" s="25"/>
      <c r="G180" s="25"/>
      <c r="H180" s="26">
        <v>1395195000</v>
      </c>
      <c r="I180" s="26">
        <v>0</v>
      </c>
      <c r="J180" s="26">
        <v>0</v>
      </c>
      <c r="K180" s="26">
        <v>1395195000</v>
      </c>
      <c r="L180" s="26">
        <v>0</v>
      </c>
      <c r="M180" s="26">
        <v>1395195000</v>
      </c>
      <c r="N180" s="26">
        <v>0</v>
      </c>
      <c r="O180" s="27">
        <v>1395195000</v>
      </c>
      <c r="P180" s="27"/>
      <c r="Q180" s="26">
        <v>0</v>
      </c>
      <c r="R180" s="26">
        <v>0</v>
      </c>
      <c r="S180" s="17">
        <f t="shared" si="2"/>
        <v>0</v>
      </c>
    </row>
    <row r="181" spans="1:19" ht="36" customHeight="1">
      <c r="A181" s="24" t="s">
        <v>162</v>
      </c>
      <c r="B181" s="25" t="s">
        <v>282</v>
      </c>
      <c r="C181" s="25"/>
      <c r="D181" s="25"/>
      <c r="E181" s="25"/>
      <c r="F181" s="25"/>
      <c r="G181" s="25"/>
      <c r="H181" s="26">
        <v>2560519571</v>
      </c>
      <c r="I181" s="26">
        <v>0</v>
      </c>
      <c r="J181" s="26">
        <v>0</v>
      </c>
      <c r="K181" s="26">
        <v>2560519571</v>
      </c>
      <c r="L181" s="26">
        <v>174919282</v>
      </c>
      <c r="M181" s="26">
        <v>2385600289</v>
      </c>
      <c r="N181" s="26">
        <v>0</v>
      </c>
      <c r="O181" s="27">
        <v>2560519571</v>
      </c>
      <c r="P181" s="27"/>
      <c r="Q181" s="26">
        <v>0</v>
      </c>
      <c r="R181" s="26">
        <v>0</v>
      </c>
      <c r="S181" s="17">
        <f t="shared" si="2"/>
        <v>0</v>
      </c>
    </row>
    <row r="182" spans="1:19" ht="12" customHeight="1">
      <c r="A182" s="24" t="s">
        <v>163</v>
      </c>
      <c r="B182" s="25" t="s">
        <v>215</v>
      </c>
      <c r="C182" s="25"/>
      <c r="D182" s="25"/>
      <c r="E182" s="25"/>
      <c r="F182" s="25"/>
      <c r="G182" s="25"/>
      <c r="H182" s="26">
        <v>303285956</v>
      </c>
      <c r="I182" s="26">
        <v>0</v>
      </c>
      <c r="J182" s="26">
        <v>0</v>
      </c>
      <c r="K182" s="26">
        <v>303285956</v>
      </c>
      <c r="L182" s="26">
        <v>82149782</v>
      </c>
      <c r="M182" s="26">
        <v>221136174</v>
      </c>
      <c r="N182" s="26">
        <v>0</v>
      </c>
      <c r="O182" s="27">
        <v>303285956</v>
      </c>
      <c r="P182" s="27"/>
      <c r="Q182" s="26">
        <v>0</v>
      </c>
      <c r="R182" s="26">
        <v>0</v>
      </c>
      <c r="S182" s="17">
        <f t="shared" si="2"/>
        <v>0</v>
      </c>
    </row>
    <row r="183" spans="1:19" ht="11.25" customHeight="1">
      <c r="A183" s="24" t="s">
        <v>164</v>
      </c>
      <c r="B183" s="25" t="s">
        <v>226</v>
      </c>
      <c r="C183" s="25"/>
      <c r="D183" s="25"/>
      <c r="E183" s="25"/>
      <c r="F183" s="25"/>
      <c r="G183" s="25"/>
      <c r="H183" s="26">
        <v>957548272</v>
      </c>
      <c r="I183" s="26">
        <v>0</v>
      </c>
      <c r="J183" s="26">
        <v>0</v>
      </c>
      <c r="K183" s="26">
        <v>957548272</v>
      </c>
      <c r="L183" s="26">
        <v>24999500</v>
      </c>
      <c r="M183" s="26">
        <v>932548772</v>
      </c>
      <c r="N183" s="26">
        <v>0</v>
      </c>
      <c r="O183" s="27">
        <v>957548272</v>
      </c>
      <c r="P183" s="27"/>
      <c r="Q183" s="26">
        <v>0</v>
      </c>
      <c r="R183" s="26">
        <v>0</v>
      </c>
      <c r="S183" s="17">
        <f t="shared" si="2"/>
        <v>0</v>
      </c>
    </row>
    <row r="184" spans="1:19" ht="11.25" customHeight="1">
      <c r="A184" s="24" t="s">
        <v>165</v>
      </c>
      <c r="B184" s="25" t="s">
        <v>226</v>
      </c>
      <c r="C184" s="25"/>
      <c r="D184" s="25"/>
      <c r="E184" s="25"/>
      <c r="F184" s="25"/>
      <c r="G184" s="25"/>
      <c r="H184" s="26">
        <v>254228880</v>
      </c>
      <c r="I184" s="26">
        <v>0</v>
      </c>
      <c r="J184" s="26">
        <v>0</v>
      </c>
      <c r="K184" s="26">
        <v>254228880</v>
      </c>
      <c r="L184" s="26">
        <v>0</v>
      </c>
      <c r="M184" s="26">
        <v>254228880</v>
      </c>
      <c r="N184" s="26">
        <v>0</v>
      </c>
      <c r="O184" s="27">
        <v>254228880</v>
      </c>
      <c r="P184" s="27"/>
      <c r="Q184" s="26">
        <v>0</v>
      </c>
      <c r="R184" s="26">
        <v>0</v>
      </c>
      <c r="S184" s="17">
        <f t="shared" si="2"/>
        <v>0</v>
      </c>
    </row>
    <row r="185" spans="1:19" ht="12" customHeight="1">
      <c r="A185" s="24" t="s">
        <v>166</v>
      </c>
      <c r="B185" s="25" t="s">
        <v>226</v>
      </c>
      <c r="C185" s="25"/>
      <c r="D185" s="25"/>
      <c r="E185" s="25"/>
      <c r="F185" s="25"/>
      <c r="G185" s="25"/>
      <c r="H185" s="26">
        <v>1045456463</v>
      </c>
      <c r="I185" s="26">
        <v>0</v>
      </c>
      <c r="J185" s="26">
        <v>0</v>
      </c>
      <c r="K185" s="26">
        <v>1045456463</v>
      </c>
      <c r="L185" s="26">
        <v>67770000</v>
      </c>
      <c r="M185" s="26">
        <v>977686463</v>
      </c>
      <c r="N185" s="26">
        <v>0</v>
      </c>
      <c r="O185" s="27">
        <v>1045456463</v>
      </c>
      <c r="P185" s="27"/>
      <c r="Q185" s="26">
        <v>0</v>
      </c>
      <c r="R185" s="26">
        <v>0</v>
      </c>
      <c r="S185" s="17">
        <f t="shared" si="2"/>
        <v>0</v>
      </c>
    </row>
    <row r="186" spans="1:19" ht="42.75" customHeight="1">
      <c r="A186" s="24" t="s">
        <v>167</v>
      </c>
      <c r="B186" s="25" t="s">
        <v>283</v>
      </c>
      <c r="C186" s="25"/>
      <c r="D186" s="25"/>
      <c r="E186" s="25"/>
      <c r="F186" s="25"/>
      <c r="G186" s="25"/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7">
        <v>0</v>
      </c>
      <c r="P186" s="27"/>
      <c r="Q186" s="26">
        <v>0</v>
      </c>
      <c r="R186" s="26">
        <v>0</v>
      </c>
      <c r="S186" s="17">
        <v>0</v>
      </c>
    </row>
    <row r="187" spans="1:19" ht="16.5" customHeight="1">
      <c r="A187" s="24" t="s">
        <v>168</v>
      </c>
      <c r="B187" s="25" t="s">
        <v>284</v>
      </c>
      <c r="C187" s="25"/>
      <c r="D187" s="25"/>
      <c r="E187" s="25"/>
      <c r="F187" s="25"/>
      <c r="G187" s="25"/>
      <c r="H187" s="26">
        <v>1390452410</v>
      </c>
      <c r="I187" s="26">
        <v>0</v>
      </c>
      <c r="J187" s="26">
        <v>0</v>
      </c>
      <c r="K187" s="26">
        <v>1390452410</v>
      </c>
      <c r="L187" s="26">
        <v>368448013</v>
      </c>
      <c r="M187" s="26">
        <v>1022004397</v>
      </c>
      <c r="N187" s="26">
        <v>29054957</v>
      </c>
      <c r="O187" s="27">
        <v>1361397453</v>
      </c>
      <c r="P187" s="27"/>
      <c r="Q187" s="26">
        <v>0</v>
      </c>
      <c r="R187" s="26">
        <v>0</v>
      </c>
      <c r="S187" s="17">
        <f t="shared" si="2"/>
        <v>2.089604562589812</v>
      </c>
    </row>
    <row r="188" spans="1:19" ht="56.25" customHeight="1">
      <c r="A188" s="24" t="s">
        <v>169</v>
      </c>
      <c r="B188" s="25" t="s">
        <v>285</v>
      </c>
      <c r="C188" s="25"/>
      <c r="D188" s="25"/>
      <c r="E188" s="25"/>
      <c r="F188" s="25"/>
      <c r="G188" s="25"/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7">
        <v>0</v>
      </c>
      <c r="P188" s="27"/>
      <c r="Q188" s="26">
        <v>0</v>
      </c>
      <c r="R188" s="26">
        <v>0</v>
      </c>
      <c r="S188" s="17">
        <v>0</v>
      </c>
    </row>
    <row r="189" spans="1:19" ht="16.5" customHeight="1">
      <c r="A189" s="24" t="s">
        <v>170</v>
      </c>
      <c r="B189" s="25" t="s">
        <v>286</v>
      </c>
      <c r="C189" s="25"/>
      <c r="D189" s="25"/>
      <c r="E189" s="25"/>
      <c r="F189" s="25"/>
      <c r="G189" s="25"/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7">
        <v>0</v>
      </c>
      <c r="P189" s="27"/>
      <c r="Q189" s="26">
        <v>0</v>
      </c>
      <c r="R189" s="26">
        <v>0</v>
      </c>
      <c r="S189" s="17">
        <v>0</v>
      </c>
    </row>
    <row r="190" spans="1:19" ht="84" customHeight="1">
      <c r="A190" s="24" t="s">
        <v>171</v>
      </c>
      <c r="B190" s="25" t="s">
        <v>0</v>
      </c>
      <c r="C190" s="25"/>
      <c r="D190" s="25"/>
      <c r="E190" s="25"/>
      <c r="F190" s="25"/>
      <c r="G190" s="25"/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7">
        <v>0</v>
      </c>
      <c r="P190" s="27"/>
      <c r="Q190" s="26">
        <v>0</v>
      </c>
      <c r="R190" s="26">
        <v>0</v>
      </c>
      <c r="S190" s="17">
        <v>0</v>
      </c>
    </row>
    <row r="191" spans="1:19" ht="36" customHeight="1">
      <c r="A191" s="24" t="s">
        <v>172</v>
      </c>
      <c r="B191" s="25" t="s">
        <v>287</v>
      </c>
      <c r="C191" s="25"/>
      <c r="D191" s="25"/>
      <c r="E191" s="25"/>
      <c r="F191" s="25"/>
      <c r="G191" s="25"/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7">
        <v>0</v>
      </c>
      <c r="P191" s="27"/>
      <c r="Q191" s="26">
        <v>0</v>
      </c>
      <c r="R191" s="26">
        <v>0</v>
      </c>
      <c r="S191" s="17">
        <v>0</v>
      </c>
    </row>
    <row r="192" spans="1:19" ht="15.75" customHeight="1">
      <c r="A192" s="24" t="s">
        <v>173</v>
      </c>
      <c r="B192" s="25" t="s">
        <v>288</v>
      </c>
      <c r="C192" s="25"/>
      <c r="D192" s="25"/>
      <c r="E192" s="25"/>
      <c r="F192" s="25"/>
      <c r="G192" s="25"/>
      <c r="H192" s="26">
        <v>890452410</v>
      </c>
      <c r="I192" s="26">
        <v>0</v>
      </c>
      <c r="J192" s="26">
        <v>0</v>
      </c>
      <c r="K192" s="26">
        <v>890452410</v>
      </c>
      <c r="L192" s="26">
        <v>267147525</v>
      </c>
      <c r="M192" s="26">
        <v>623304885</v>
      </c>
      <c r="N192" s="26">
        <v>29054957</v>
      </c>
      <c r="O192" s="27">
        <v>861397453</v>
      </c>
      <c r="P192" s="27"/>
      <c r="Q192" s="26">
        <v>0</v>
      </c>
      <c r="R192" s="26">
        <v>0</v>
      </c>
      <c r="S192" s="17">
        <f t="shared" si="2"/>
        <v>3.2629432717240894</v>
      </c>
    </row>
    <row r="193" spans="1:19" ht="11.25" customHeight="1">
      <c r="A193" s="24" t="s">
        <v>174</v>
      </c>
      <c r="B193" s="25" t="s">
        <v>215</v>
      </c>
      <c r="C193" s="25"/>
      <c r="D193" s="25"/>
      <c r="E193" s="25"/>
      <c r="F193" s="25"/>
      <c r="G193" s="25"/>
      <c r="H193" s="26">
        <v>834000000</v>
      </c>
      <c r="I193" s="26">
        <v>0</v>
      </c>
      <c r="J193" s="26">
        <v>0</v>
      </c>
      <c r="K193" s="26">
        <v>834000000</v>
      </c>
      <c r="L193" s="26">
        <v>253183893</v>
      </c>
      <c r="M193" s="26">
        <v>580816107</v>
      </c>
      <c r="N193" s="26">
        <v>29054957</v>
      </c>
      <c r="O193" s="27">
        <v>804945043</v>
      </c>
      <c r="P193" s="27"/>
      <c r="Q193" s="26">
        <v>0</v>
      </c>
      <c r="R193" s="26">
        <v>0</v>
      </c>
      <c r="S193" s="17">
        <f t="shared" si="2"/>
        <v>3.4838077937649885</v>
      </c>
    </row>
    <row r="194" spans="1:19" ht="12" customHeight="1">
      <c r="A194" s="24" t="s">
        <v>175</v>
      </c>
      <c r="B194" s="25" t="s">
        <v>226</v>
      </c>
      <c r="C194" s="25"/>
      <c r="D194" s="25"/>
      <c r="E194" s="25"/>
      <c r="F194" s="25"/>
      <c r="G194" s="25"/>
      <c r="H194" s="26">
        <v>56452410</v>
      </c>
      <c r="I194" s="26">
        <v>0</v>
      </c>
      <c r="J194" s="26">
        <v>0</v>
      </c>
      <c r="K194" s="26">
        <v>56452410</v>
      </c>
      <c r="L194" s="26">
        <v>13963632</v>
      </c>
      <c r="M194" s="26">
        <v>42488778</v>
      </c>
      <c r="N194" s="26">
        <v>0</v>
      </c>
      <c r="O194" s="27">
        <v>56452410</v>
      </c>
      <c r="P194" s="27"/>
      <c r="Q194" s="26">
        <v>0</v>
      </c>
      <c r="R194" s="26">
        <v>0</v>
      </c>
      <c r="S194" s="17">
        <f t="shared" si="2"/>
        <v>0</v>
      </c>
    </row>
    <row r="195" spans="1:19" ht="22.5" customHeight="1">
      <c r="A195" s="24" t="s">
        <v>176</v>
      </c>
      <c r="B195" s="25" t="s">
        <v>289</v>
      </c>
      <c r="C195" s="25"/>
      <c r="D195" s="25"/>
      <c r="E195" s="25"/>
      <c r="F195" s="25"/>
      <c r="G195" s="25"/>
      <c r="H195" s="26">
        <v>500000000</v>
      </c>
      <c r="I195" s="26">
        <v>0</v>
      </c>
      <c r="J195" s="26">
        <v>0</v>
      </c>
      <c r="K195" s="26">
        <v>500000000</v>
      </c>
      <c r="L195" s="26">
        <v>101300488</v>
      </c>
      <c r="M195" s="26">
        <v>398699512</v>
      </c>
      <c r="N195" s="26">
        <v>0</v>
      </c>
      <c r="O195" s="27">
        <v>500000000</v>
      </c>
      <c r="P195" s="27"/>
      <c r="Q195" s="26">
        <v>0</v>
      </c>
      <c r="R195" s="26">
        <v>0</v>
      </c>
      <c r="S195" s="17">
        <f t="shared" si="2"/>
        <v>0</v>
      </c>
    </row>
    <row r="196" spans="1:19" ht="11.25" customHeight="1">
      <c r="A196" s="24" t="s">
        <v>177</v>
      </c>
      <c r="B196" s="25" t="s">
        <v>215</v>
      </c>
      <c r="C196" s="25"/>
      <c r="D196" s="25"/>
      <c r="E196" s="25"/>
      <c r="F196" s="25"/>
      <c r="G196" s="25"/>
      <c r="H196" s="26">
        <v>51158079</v>
      </c>
      <c r="I196" s="26">
        <v>0</v>
      </c>
      <c r="J196" s="26">
        <v>0</v>
      </c>
      <c r="K196" s="26">
        <v>51158079</v>
      </c>
      <c r="L196" s="26">
        <v>51100488</v>
      </c>
      <c r="M196" s="26">
        <v>57591</v>
      </c>
      <c r="N196" s="26">
        <v>0</v>
      </c>
      <c r="O196" s="27">
        <v>51158079</v>
      </c>
      <c r="P196" s="27"/>
      <c r="Q196" s="26">
        <v>0</v>
      </c>
      <c r="R196" s="26">
        <v>0</v>
      </c>
      <c r="S196" s="17">
        <f t="shared" si="2"/>
        <v>0</v>
      </c>
    </row>
    <row r="197" spans="1:19" ht="11.25" customHeight="1">
      <c r="A197" s="24" t="s">
        <v>178</v>
      </c>
      <c r="B197" s="25" t="s">
        <v>226</v>
      </c>
      <c r="C197" s="25"/>
      <c r="D197" s="25"/>
      <c r="E197" s="25"/>
      <c r="F197" s="25"/>
      <c r="G197" s="25"/>
      <c r="H197" s="26">
        <v>98841921</v>
      </c>
      <c r="I197" s="26">
        <v>0</v>
      </c>
      <c r="J197" s="26">
        <v>0</v>
      </c>
      <c r="K197" s="26">
        <v>98841921</v>
      </c>
      <c r="L197" s="26">
        <v>0</v>
      </c>
      <c r="M197" s="26">
        <v>98841921</v>
      </c>
      <c r="N197" s="26">
        <v>0</v>
      </c>
      <c r="O197" s="27">
        <v>98841921</v>
      </c>
      <c r="P197" s="27"/>
      <c r="Q197" s="26">
        <v>0</v>
      </c>
      <c r="R197" s="26">
        <v>0</v>
      </c>
      <c r="S197" s="17">
        <f t="shared" si="2"/>
        <v>0</v>
      </c>
    </row>
    <row r="198" spans="1:19" ht="12" customHeight="1">
      <c r="A198" s="24" t="s">
        <v>179</v>
      </c>
      <c r="B198" s="25" t="s">
        <v>226</v>
      </c>
      <c r="C198" s="25"/>
      <c r="D198" s="25"/>
      <c r="E198" s="25"/>
      <c r="F198" s="25"/>
      <c r="G198" s="25"/>
      <c r="H198" s="26">
        <v>150000000</v>
      </c>
      <c r="I198" s="26">
        <v>0</v>
      </c>
      <c r="J198" s="26">
        <v>0</v>
      </c>
      <c r="K198" s="26">
        <v>150000000</v>
      </c>
      <c r="L198" s="26">
        <v>50200000</v>
      </c>
      <c r="M198" s="26">
        <v>99800000</v>
      </c>
      <c r="N198" s="26">
        <v>0</v>
      </c>
      <c r="O198" s="27">
        <v>150000000</v>
      </c>
      <c r="P198" s="27"/>
      <c r="Q198" s="26">
        <v>0</v>
      </c>
      <c r="R198" s="26">
        <v>0</v>
      </c>
      <c r="S198" s="17">
        <f t="shared" si="2"/>
        <v>0</v>
      </c>
    </row>
    <row r="199" spans="1:19" ht="11.25" customHeight="1">
      <c r="A199" s="24" t="s">
        <v>180</v>
      </c>
      <c r="B199" s="25" t="s">
        <v>226</v>
      </c>
      <c r="C199" s="25"/>
      <c r="D199" s="25"/>
      <c r="E199" s="25"/>
      <c r="F199" s="25"/>
      <c r="G199" s="25"/>
      <c r="H199" s="26">
        <v>200000000</v>
      </c>
      <c r="I199" s="26">
        <v>0</v>
      </c>
      <c r="J199" s="26">
        <v>0</v>
      </c>
      <c r="K199" s="26">
        <v>200000000</v>
      </c>
      <c r="L199" s="26">
        <v>0</v>
      </c>
      <c r="M199" s="26">
        <v>200000000</v>
      </c>
      <c r="N199" s="26">
        <v>0</v>
      </c>
      <c r="O199" s="27">
        <v>200000000</v>
      </c>
      <c r="P199" s="27"/>
      <c r="Q199" s="26">
        <v>0</v>
      </c>
      <c r="R199" s="26">
        <v>0</v>
      </c>
      <c r="S199" s="17">
        <f t="shared" si="2"/>
        <v>0</v>
      </c>
    </row>
    <row r="200" spans="1:19" ht="29.25" customHeight="1">
      <c r="A200" s="24" t="s">
        <v>181</v>
      </c>
      <c r="B200" s="25" t="s">
        <v>290</v>
      </c>
      <c r="C200" s="25"/>
      <c r="D200" s="25"/>
      <c r="E200" s="25"/>
      <c r="F200" s="25"/>
      <c r="G200" s="25"/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7">
        <v>0</v>
      </c>
      <c r="P200" s="27"/>
      <c r="Q200" s="26">
        <v>0</v>
      </c>
      <c r="R200" s="26">
        <v>0</v>
      </c>
      <c r="S200" s="17">
        <v>0</v>
      </c>
    </row>
    <row r="201" spans="1:19" ht="12" customHeight="1">
      <c r="A201" s="24" t="s">
        <v>182</v>
      </c>
      <c r="B201" s="25" t="s">
        <v>291</v>
      </c>
      <c r="C201" s="25"/>
      <c r="D201" s="25"/>
      <c r="E201" s="25"/>
      <c r="F201" s="25"/>
      <c r="G201" s="25"/>
      <c r="H201" s="26">
        <v>1617130415</v>
      </c>
      <c r="I201" s="26">
        <v>0</v>
      </c>
      <c r="J201" s="26">
        <v>0</v>
      </c>
      <c r="K201" s="26">
        <v>1617130415</v>
      </c>
      <c r="L201" s="26">
        <v>406095050</v>
      </c>
      <c r="M201" s="26">
        <v>1211035365</v>
      </c>
      <c r="N201" s="26">
        <v>269480192</v>
      </c>
      <c r="O201" s="27">
        <v>1347650223</v>
      </c>
      <c r="P201" s="27"/>
      <c r="Q201" s="26">
        <v>35006080</v>
      </c>
      <c r="R201" s="26">
        <v>25069550</v>
      </c>
      <c r="S201" s="17">
        <f t="shared" si="2"/>
        <v>16.66409768194237</v>
      </c>
    </row>
    <row r="202" spans="1:19" ht="15.75" customHeight="1">
      <c r="A202" s="24" t="s">
        <v>183</v>
      </c>
      <c r="B202" s="25" t="s">
        <v>292</v>
      </c>
      <c r="C202" s="25"/>
      <c r="D202" s="25"/>
      <c r="E202" s="25"/>
      <c r="F202" s="25"/>
      <c r="G202" s="25"/>
      <c r="H202" s="26">
        <v>1617130415</v>
      </c>
      <c r="I202" s="26">
        <v>0</v>
      </c>
      <c r="J202" s="26">
        <v>0</v>
      </c>
      <c r="K202" s="26">
        <v>1617130415</v>
      </c>
      <c r="L202" s="26">
        <v>406095050</v>
      </c>
      <c r="M202" s="26">
        <v>1211035365</v>
      </c>
      <c r="N202" s="26">
        <v>269480192</v>
      </c>
      <c r="O202" s="27">
        <v>1347650223</v>
      </c>
      <c r="P202" s="27"/>
      <c r="Q202" s="26">
        <v>35006080</v>
      </c>
      <c r="R202" s="26">
        <v>25069550</v>
      </c>
      <c r="S202" s="17">
        <f t="shared" si="2"/>
        <v>16.66409768194237</v>
      </c>
    </row>
    <row r="203" spans="1:19" ht="11.25" customHeight="1">
      <c r="A203" s="24" t="s">
        <v>184</v>
      </c>
      <c r="B203" s="25" t="s">
        <v>226</v>
      </c>
      <c r="C203" s="25"/>
      <c r="D203" s="25"/>
      <c r="E203" s="25"/>
      <c r="F203" s="25"/>
      <c r="G203" s="25"/>
      <c r="H203" s="26">
        <v>473130415</v>
      </c>
      <c r="I203" s="26">
        <v>0</v>
      </c>
      <c r="J203" s="26">
        <v>0</v>
      </c>
      <c r="K203" s="26">
        <v>473130415</v>
      </c>
      <c r="L203" s="26">
        <v>119695571</v>
      </c>
      <c r="M203" s="26">
        <v>353434844</v>
      </c>
      <c r="N203" s="26">
        <v>62768771</v>
      </c>
      <c r="O203" s="27">
        <v>410361644</v>
      </c>
      <c r="P203" s="27"/>
      <c r="Q203" s="26">
        <v>605714</v>
      </c>
      <c r="R203" s="26">
        <v>605714</v>
      </c>
      <c r="S203" s="17">
        <f t="shared" si="2"/>
        <v>13.266695399406947</v>
      </c>
    </row>
    <row r="204" spans="1:19" ht="12" customHeight="1">
      <c r="A204" s="24" t="s">
        <v>185</v>
      </c>
      <c r="B204" s="25" t="s">
        <v>226</v>
      </c>
      <c r="C204" s="25"/>
      <c r="D204" s="25"/>
      <c r="E204" s="25"/>
      <c r="F204" s="25"/>
      <c r="G204" s="25"/>
      <c r="H204" s="26">
        <v>837365629</v>
      </c>
      <c r="I204" s="26">
        <v>0</v>
      </c>
      <c r="J204" s="26">
        <v>0</v>
      </c>
      <c r="K204" s="26">
        <v>837365629</v>
      </c>
      <c r="L204" s="26">
        <v>249176179</v>
      </c>
      <c r="M204" s="26">
        <v>588189450</v>
      </c>
      <c r="N204" s="26">
        <v>169488121</v>
      </c>
      <c r="O204" s="27">
        <v>667877508</v>
      </c>
      <c r="P204" s="27"/>
      <c r="Q204" s="26">
        <v>34400366</v>
      </c>
      <c r="R204" s="26">
        <v>24463836</v>
      </c>
      <c r="S204" s="17">
        <f t="shared" si="2"/>
        <v>20.24063504999678</v>
      </c>
    </row>
    <row r="205" spans="1:19" ht="11.25" customHeight="1">
      <c r="A205" s="24" t="s">
        <v>186</v>
      </c>
      <c r="B205" s="25" t="s">
        <v>226</v>
      </c>
      <c r="C205" s="25"/>
      <c r="D205" s="25"/>
      <c r="E205" s="25"/>
      <c r="F205" s="25"/>
      <c r="G205" s="25"/>
      <c r="H205" s="26">
        <v>136578877</v>
      </c>
      <c r="I205" s="26">
        <v>0</v>
      </c>
      <c r="J205" s="26">
        <v>0</v>
      </c>
      <c r="K205" s="26">
        <v>136578877</v>
      </c>
      <c r="L205" s="26">
        <v>22696424</v>
      </c>
      <c r="M205" s="26">
        <v>113882453</v>
      </c>
      <c r="N205" s="26">
        <v>22696424</v>
      </c>
      <c r="O205" s="27">
        <v>113882453</v>
      </c>
      <c r="P205" s="27"/>
      <c r="Q205" s="26">
        <v>0</v>
      </c>
      <c r="R205" s="26">
        <v>0</v>
      </c>
      <c r="S205" s="17">
        <f t="shared" si="2"/>
        <v>16.61781418806072</v>
      </c>
    </row>
    <row r="206" spans="1:19" ht="12" customHeight="1">
      <c r="A206" s="24" t="s">
        <v>187</v>
      </c>
      <c r="B206" s="25" t="s">
        <v>226</v>
      </c>
      <c r="C206" s="25"/>
      <c r="D206" s="25"/>
      <c r="E206" s="25"/>
      <c r="F206" s="25"/>
      <c r="G206" s="25"/>
      <c r="H206" s="26">
        <v>170055494</v>
      </c>
      <c r="I206" s="26">
        <v>0</v>
      </c>
      <c r="J206" s="26">
        <v>0</v>
      </c>
      <c r="K206" s="26">
        <v>170055494</v>
      </c>
      <c r="L206" s="26">
        <v>14526876</v>
      </c>
      <c r="M206" s="26">
        <v>155528618</v>
      </c>
      <c r="N206" s="26">
        <v>14526876</v>
      </c>
      <c r="O206" s="27">
        <v>155528618</v>
      </c>
      <c r="P206" s="27"/>
      <c r="Q206" s="26">
        <v>0</v>
      </c>
      <c r="R206" s="26">
        <v>0</v>
      </c>
      <c r="S206" s="17">
        <f t="shared" si="2"/>
        <v>8.542432624964178</v>
      </c>
    </row>
    <row r="207" spans="1:19" ht="15.75" customHeight="1">
      <c r="A207" s="24" t="s">
        <v>188</v>
      </c>
      <c r="B207" s="25" t="s">
        <v>293</v>
      </c>
      <c r="C207" s="25"/>
      <c r="D207" s="25"/>
      <c r="E207" s="25"/>
      <c r="F207" s="25"/>
      <c r="G207" s="25"/>
      <c r="H207" s="26">
        <v>2256250000</v>
      </c>
      <c r="I207" s="26">
        <v>0</v>
      </c>
      <c r="J207" s="26">
        <v>0</v>
      </c>
      <c r="K207" s="26">
        <v>2256250000</v>
      </c>
      <c r="L207" s="26">
        <v>175767568</v>
      </c>
      <c r="M207" s="26">
        <v>2080482432</v>
      </c>
      <c r="N207" s="26">
        <v>52966020</v>
      </c>
      <c r="O207" s="27">
        <v>2203283980</v>
      </c>
      <c r="P207" s="27"/>
      <c r="Q207" s="26">
        <v>2574286</v>
      </c>
      <c r="R207" s="26">
        <v>2574286</v>
      </c>
      <c r="S207" s="17">
        <f t="shared" si="2"/>
        <v>2.347524432132964</v>
      </c>
    </row>
    <row r="208" spans="1:19" ht="15.75" customHeight="1">
      <c r="A208" s="24" t="s">
        <v>189</v>
      </c>
      <c r="B208" s="25" t="s">
        <v>293</v>
      </c>
      <c r="C208" s="25"/>
      <c r="D208" s="25"/>
      <c r="E208" s="25"/>
      <c r="F208" s="25"/>
      <c r="G208" s="25"/>
      <c r="H208" s="26">
        <v>356250000</v>
      </c>
      <c r="I208" s="26">
        <v>0</v>
      </c>
      <c r="J208" s="26">
        <v>0</v>
      </c>
      <c r="K208" s="26">
        <v>356250000</v>
      </c>
      <c r="L208" s="26">
        <v>80633548</v>
      </c>
      <c r="M208" s="26">
        <v>275616452</v>
      </c>
      <c r="N208" s="26">
        <v>0</v>
      </c>
      <c r="O208" s="27">
        <v>356250000</v>
      </c>
      <c r="P208" s="27"/>
      <c r="Q208" s="26">
        <v>0</v>
      </c>
      <c r="R208" s="26">
        <v>0</v>
      </c>
      <c r="S208" s="17">
        <f t="shared" si="2"/>
        <v>0</v>
      </c>
    </row>
    <row r="209" spans="1:19" ht="11.25" customHeight="1">
      <c r="A209" s="24" t="s">
        <v>190</v>
      </c>
      <c r="B209" s="25" t="s">
        <v>226</v>
      </c>
      <c r="C209" s="25"/>
      <c r="D209" s="25"/>
      <c r="E209" s="25"/>
      <c r="F209" s="25"/>
      <c r="G209" s="25"/>
      <c r="H209" s="26">
        <v>356250000</v>
      </c>
      <c r="I209" s="26">
        <v>0</v>
      </c>
      <c r="J209" s="26">
        <v>0</v>
      </c>
      <c r="K209" s="26">
        <v>356250000</v>
      </c>
      <c r="L209" s="26">
        <v>80633548</v>
      </c>
      <c r="M209" s="26">
        <v>275616452</v>
      </c>
      <c r="N209" s="26">
        <v>0</v>
      </c>
      <c r="O209" s="27">
        <v>356250000</v>
      </c>
      <c r="P209" s="27"/>
      <c r="Q209" s="26">
        <v>0</v>
      </c>
      <c r="R209" s="26">
        <v>0</v>
      </c>
      <c r="S209" s="17">
        <f t="shared" si="2"/>
        <v>0</v>
      </c>
    </row>
    <row r="210" spans="1:19" ht="15.75" customHeight="1">
      <c r="A210" s="24" t="s">
        <v>191</v>
      </c>
      <c r="B210" s="25" t="s">
        <v>294</v>
      </c>
      <c r="C210" s="25"/>
      <c r="D210" s="25"/>
      <c r="E210" s="25"/>
      <c r="F210" s="25"/>
      <c r="G210" s="25"/>
      <c r="H210" s="26">
        <v>1900000000</v>
      </c>
      <c r="I210" s="26">
        <v>0</v>
      </c>
      <c r="J210" s="26">
        <v>0</v>
      </c>
      <c r="K210" s="26">
        <v>1900000000</v>
      </c>
      <c r="L210" s="26">
        <v>95134020</v>
      </c>
      <c r="M210" s="26">
        <v>1804865980</v>
      </c>
      <c r="N210" s="26">
        <v>52966020</v>
      </c>
      <c r="O210" s="27">
        <v>1847033980</v>
      </c>
      <c r="P210" s="27"/>
      <c r="Q210" s="26">
        <v>2574286</v>
      </c>
      <c r="R210" s="26">
        <v>2574286</v>
      </c>
      <c r="S210" s="17">
        <f t="shared" si="2"/>
        <v>2.7876852631578948</v>
      </c>
    </row>
    <row r="211" spans="1:19" ht="12" customHeight="1">
      <c r="A211" s="24" t="s">
        <v>192</v>
      </c>
      <c r="B211" s="25" t="s">
        <v>226</v>
      </c>
      <c r="C211" s="25"/>
      <c r="D211" s="25"/>
      <c r="E211" s="25"/>
      <c r="F211" s="25"/>
      <c r="G211" s="25"/>
      <c r="H211" s="26">
        <v>100000000</v>
      </c>
      <c r="I211" s="26">
        <v>0</v>
      </c>
      <c r="J211" s="26">
        <v>0</v>
      </c>
      <c r="K211" s="26">
        <v>100000000</v>
      </c>
      <c r="L211" s="26">
        <v>95134020</v>
      </c>
      <c r="M211" s="26">
        <v>4865980</v>
      </c>
      <c r="N211" s="26">
        <v>52966020</v>
      </c>
      <c r="O211" s="27">
        <v>47033980</v>
      </c>
      <c r="P211" s="27"/>
      <c r="Q211" s="26">
        <v>2574286</v>
      </c>
      <c r="R211" s="26">
        <v>2574286</v>
      </c>
      <c r="S211" s="17">
        <f t="shared" si="2"/>
        <v>52.96602</v>
      </c>
    </row>
    <row r="212" spans="1:19" ht="11.25" customHeight="1">
      <c r="A212" s="24" t="s">
        <v>193</v>
      </c>
      <c r="B212" s="25" t="s">
        <v>226</v>
      </c>
      <c r="C212" s="25"/>
      <c r="D212" s="25"/>
      <c r="E212" s="25"/>
      <c r="F212" s="25"/>
      <c r="G212" s="25"/>
      <c r="H212" s="26">
        <v>4313426</v>
      </c>
      <c r="I212" s="26">
        <v>0</v>
      </c>
      <c r="J212" s="26">
        <v>0</v>
      </c>
      <c r="K212" s="26">
        <v>4313426</v>
      </c>
      <c r="L212" s="26">
        <v>0</v>
      </c>
      <c r="M212" s="26">
        <v>4313426</v>
      </c>
      <c r="N212" s="26">
        <v>0</v>
      </c>
      <c r="O212" s="27">
        <v>4313426</v>
      </c>
      <c r="P212" s="27"/>
      <c r="Q212" s="26">
        <v>0</v>
      </c>
      <c r="R212" s="26">
        <v>0</v>
      </c>
      <c r="S212" s="17">
        <f t="shared" si="2"/>
        <v>0</v>
      </c>
    </row>
    <row r="213" spans="1:19" ht="12" customHeight="1">
      <c r="A213" s="24" t="s">
        <v>194</v>
      </c>
      <c r="B213" s="25" t="s">
        <v>226</v>
      </c>
      <c r="C213" s="25"/>
      <c r="D213" s="25"/>
      <c r="E213" s="25"/>
      <c r="F213" s="25"/>
      <c r="G213" s="25"/>
      <c r="H213" s="26">
        <v>1714686574</v>
      </c>
      <c r="I213" s="26">
        <v>0</v>
      </c>
      <c r="J213" s="26">
        <v>0</v>
      </c>
      <c r="K213" s="26">
        <v>1714686574</v>
      </c>
      <c r="L213" s="26">
        <v>0</v>
      </c>
      <c r="M213" s="26">
        <v>1714686574</v>
      </c>
      <c r="N213" s="26">
        <v>0</v>
      </c>
      <c r="O213" s="27">
        <v>1714686574</v>
      </c>
      <c r="P213" s="27"/>
      <c r="Q213" s="26">
        <v>0</v>
      </c>
      <c r="R213" s="26">
        <v>0</v>
      </c>
      <c r="S213" s="17">
        <f t="shared" si="2"/>
        <v>0</v>
      </c>
    </row>
    <row r="214" spans="1:19" ht="11.25" customHeight="1">
      <c r="A214" s="24" t="s">
        <v>195</v>
      </c>
      <c r="B214" s="25" t="s">
        <v>270</v>
      </c>
      <c r="C214" s="25"/>
      <c r="D214" s="25"/>
      <c r="E214" s="25"/>
      <c r="F214" s="25"/>
      <c r="G214" s="25"/>
      <c r="H214" s="26">
        <v>81000000</v>
      </c>
      <c r="I214" s="26">
        <v>0</v>
      </c>
      <c r="J214" s="26">
        <v>0</v>
      </c>
      <c r="K214" s="26">
        <v>81000000</v>
      </c>
      <c r="L214" s="26">
        <v>0</v>
      </c>
      <c r="M214" s="26">
        <v>81000000</v>
      </c>
      <c r="N214" s="26">
        <v>0</v>
      </c>
      <c r="O214" s="27">
        <v>81000000</v>
      </c>
      <c r="P214" s="27"/>
      <c r="Q214" s="26">
        <v>0</v>
      </c>
      <c r="R214" s="26">
        <v>0</v>
      </c>
      <c r="S214" s="17">
        <f t="shared" si="2"/>
        <v>0</v>
      </c>
    </row>
    <row r="215" spans="1:19" ht="15.75" customHeight="1">
      <c r="A215" s="24" t="s">
        <v>196</v>
      </c>
      <c r="B215" s="25" t="s">
        <v>295</v>
      </c>
      <c r="C215" s="25"/>
      <c r="D215" s="25"/>
      <c r="E215" s="25"/>
      <c r="F215" s="25"/>
      <c r="G215" s="25"/>
      <c r="H215" s="26">
        <v>2074484847</v>
      </c>
      <c r="I215" s="26">
        <v>0</v>
      </c>
      <c r="J215" s="26">
        <v>0</v>
      </c>
      <c r="K215" s="26">
        <v>2074484847</v>
      </c>
      <c r="L215" s="26">
        <v>558558153</v>
      </c>
      <c r="M215" s="26">
        <v>1515926694</v>
      </c>
      <c r="N215" s="26">
        <v>248329152</v>
      </c>
      <c r="O215" s="27">
        <v>1826155695</v>
      </c>
      <c r="P215" s="27"/>
      <c r="Q215" s="26">
        <v>6540000</v>
      </c>
      <c r="R215" s="26">
        <v>6540000</v>
      </c>
      <c r="S215" s="17">
        <f aca="true" t="shared" si="3" ref="S215:S224">+N215/K215*100</f>
        <v>11.970641885339353</v>
      </c>
    </row>
    <row r="216" spans="1:19" ht="15.75" customHeight="1">
      <c r="A216" s="24" t="s">
        <v>197</v>
      </c>
      <c r="B216" s="25" t="s">
        <v>296</v>
      </c>
      <c r="C216" s="25"/>
      <c r="D216" s="25"/>
      <c r="E216" s="25"/>
      <c r="F216" s="25"/>
      <c r="G216" s="25"/>
      <c r="H216" s="26">
        <v>574484846</v>
      </c>
      <c r="I216" s="26">
        <v>0</v>
      </c>
      <c r="J216" s="26">
        <v>0</v>
      </c>
      <c r="K216" s="26">
        <v>574484846</v>
      </c>
      <c r="L216" s="26">
        <v>245614475</v>
      </c>
      <c r="M216" s="26">
        <v>328870371</v>
      </c>
      <c r="N216" s="26">
        <v>123650346</v>
      </c>
      <c r="O216" s="27">
        <v>450834500</v>
      </c>
      <c r="P216" s="27"/>
      <c r="Q216" s="26">
        <v>6540000</v>
      </c>
      <c r="R216" s="26">
        <v>6540000</v>
      </c>
      <c r="S216" s="17">
        <f t="shared" si="3"/>
        <v>21.523691505693783</v>
      </c>
    </row>
    <row r="217" spans="1:19" ht="12" customHeight="1">
      <c r="A217" s="24" t="s">
        <v>198</v>
      </c>
      <c r="B217" s="25" t="s">
        <v>226</v>
      </c>
      <c r="C217" s="25"/>
      <c r="D217" s="25"/>
      <c r="E217" s="25"/>
      <c r="F217" s="25"/>
      <c r="G217" s="25"/>
      <c r="H217" s="26">
        <v>520091927</v>
      </c>
      <c r="I217" s="26">
        <v>0</v>
      </c>
      <c r="J217" s="26">
        <v>0</v>
      </c>
      <c r="K217" s="26">
        <v>520091927</v>
      </c>
      <c r="L217" s="26">
        <v>229978601</v>
      </c>
      <c r="M217" s="26">
        <v>290113326</v>
      </c>
      <c r="N217" s="26">
        <v>119289472</v>
      </c>
      <c r="O217" s="27">
        <v>400802455</v>
      </c>
      <c r="P217" s="27"/>
      <c r="Q217" s="26">
        <v>6540000</v>
      </c>
      <c r="R217" s="26">
        <v>6540000</v>
      </c>
      <c r="S217" s="17">
        <f t="shared" si="3"/>
        <v>22.936228348724207</v>
      </c>
    </row>
    <row r="218" spans="1:19" ht="11.25" customHeight="1">
      <c r="A218" s="24" t="s">
        <v>199</v>
      </c>
      <c r="B218" s="25" t="s">
        <v>226</v>
      </c>
      <c r="C218" s="25"/>
      <c r="D218" s="25"/>
      <c r="E218" s="25"/>
      <c r="F218" s="25"/>
      <c r="G218" s="25"/>
      <c r="H218" s="26">
        <v>54392919</v>
      </c>
      <c r="I218" s="26">
        <v>0</v>
      </c>
      <c r="J218" s="26">
        <v>0</v>
      </c>
      <c r="K218" s="26">
        <v>54392919</v>
      </c>
      <c r="L218" s="26">
        <v>15635874</v>
      </c>
      <c r="M218" s="26">
        <v>38757045</v>
      </c>
      <c r="N218" s="26">
        <v>4360874</v>
      </c>
      <c r="O218" s="27">
        <v>50032045</v>
      </c>
      <c r="P218" s="27"/>
      <c r="Q218" s="26">
        <v>0</v>
      </c>
      <c r="R218" s="26">
        <v>0</v>
      </c>
      <c r="S218" s="17">
        <f t="shared" si="3"/>
        <v>8.017356082691572</v>
      </c>
    </row>
    <row r="219" spans="1:19" ht="15.75" customHeight="1">
      <c r="A219" s="24" t="s">
        <v>200</v>
      </c>
      <c r="B219" s="25" t="s">
        <v>297</v>
      </c>
      <c r="C219" s="25"/>
      <c r="D219" s="25"/>
      <c r="E219" s="25"/>
      <c r="F219" s="25"/>
      <c r="G219" s="25"/>
      <c r="H219" s="26">
        <v>1500000001</v>
      </c>
      <c r="I219" s="26">
        <v>0</v>
      </c>
      <c r="J219" s="26">
        <v>0</v>
      </c>
      <c r="K219" s="26">
        <v>1500000001</v>
      </c>
      <c r="L219" s="26">
        <v>312943678</v>
      </c>
      <c r="M219" s="26">
        <v>1187056323</v>
      </c>
      <c r="N219" s="26">
        <v>124678806</v>
      </c>
      <c r="O219" s="27">
        <v>1375321195</v>
      </c>
      <c r="P219" s="27"/>
      <c r="Q219" s="26">
        <v>0</v>
      </c>
      <c r="R219" s="26">
        <v>0</v>
      </c>
      <c r="S219" s="17">
        <f t="shared" si="3"/>
        <v>8.31192039445872</v>
      </c>
    </row>
    <row r="220" spans="1:19" ht="12" customHeight="1">
      <c r="A220" s="24" t="s">
        <v>201</v>
      </c>
      <c r="B220" s="25" t="s">
        <v>226</v>
      </c>
      <c r="C220" s="25"/>
      <c r="D220" s="25"/>
      <c r="E220" s="25"/>
      <c r="F220" s="25"/>
      <c r="G220" s="25"/>
      <c r="H220" s="26">
        <v>356162442</v>
      </c>
      <c r="I220" s="26">
        <v>0</v>
      </c>
      <c r="J220" s="26">
        <v>0</v>
      </c>
      <c r="K220" s="26">
        <v>356162442</v>
      </c>
      <c r="L220" s="26">
        <v>312943678</v>
      </c>
      <c r="M220" s="26">
        <v>43218764</v>
      </c>
      <c r="N220" s="26">
        <v>124678806</v>
      </c>
      <c r="O220" s="27">
        <v>231483636</v>
      </c>
      <c r="P220" s="27"/>
      <c r="Q220" s="26">
        <v>0</v>
      </c>
      <c r="R220" s="26">
        <v>0</v>
      </c>
      <c r="S220" s="17">
        <f t="shared" si="3"/>
        <v>35.00616328321334</v>
      </c>
    </row>
    <row r="221" spans="1:19" ht="11.25" customHeight="1">
      <c r="A221" s="24" t="s">
        <v>202</v>
      </c>
      <c r="B221" s="25" t="s">
        <v>226</v>
      </c>
      <c r="C221" s="25"/>
      <c r="D221" s="25"/>
      <c r="E221" s="25"/>
      <c r="F221" s="25"/>
      <c r="G221" s="25"/>
      <c r="H221" s="26">
        <v>66693374</v>
      </c>
      <c r="I221" s="26">
        <v>0</v>
      </c>
      <c r="J221" s="26">
        <v>0</v>
      </c>
      <c r="K221" s="26">
        <v>66693374</v>
      </c>
      <c r="L221" s="26">
        <v>0</v>
      </c>
      <c r="M221" s="26">
        <v>66693374</v>
      </c>
      <c r="N221" s="26">
        <v>0</v>
      </c>
      <c r="O221" s="27">
        <v>66693374</v>
      </c>
      <c r="P221" s="27"/>
      <c r="Q221" s="26">
        <v>0</v>
      </c>
      <c r="R221" s="26">
        <v>0</v>
      </c>
      <c r="S221" s="17">
        <f t="shared" si="3"/>
        <v>0</v>
      </c>
    </row>
    <row r="222" spans="1:19" ht="11.25" customHeight="1">
      <c r="A222" s="24" t="s">
        <v>203</v>
      </c>
      <c r="B222" s="25" t="s">
        <v>226</v>
      </c>
      <c r="C222" s="25"/>
      <c r="D222" s="25"/>
      <c r="E222" s="25"/>
      <c r="F222" s="25"/>
      <c r="G222" s="25"/>
      <c r="H222" s="26">
        <v>888144185</v>
      </c>
      <c r="I222" s="26">
        <v>0</v>
      </c>
      <c r="J222" s="26">
        <v>0</v>
      </c>
      <c r="K222" s="26">
        <v>888144185</v>
      </c>
      <c r="L222" s="26">
        <v>0</v>
      </c>
      <c r="M222" s="26">
        <v>888144185</v>
      </c>
      <c r="N222" s="26">
        <v>0</v>
      </c>
      <c r="O222" s="27">
        <v>888144185</v>
      </c>
      <c r="P222" s="27"/>
      <c r="Q222" s="26">
        <v>0</v>
      </c>
      <c r="R222" s="26">
        <v>0</v>
      </c>
      <c r="S222" s="17">
        <f t="shared" si="3"/>
        <v>0</v>
      </c>
    </row>
    <row r="223" spans="1:19" ht="12" customHeight="1">
      <c r="A223" s="24" t="s">
        <v>204</v>
      </c>
      <c r="B223" s="25" t="s">
        <v>270</v>
      </c>
      <c r="C223" s="25"/>
      <c r="D223" s="25"/>
      <c r="E223" s="25"/>
      <c r="F223" s="25"/>
      <c r="G223" s="25"/>
      <c r="H223" s="26">
        <v>189000000</v>
      </c>
      <c r="I223" s="26">
        <v>0</v>
      </c>
      <c r="J223" s="26">
        <v>0</v>
      </c>
      <c r="K223" s="26">
        <v>189000000</v>
      </c>
      <c r="L223" s="26">
        <v>0</v>
      </c>
      <c r="M223" s="26">
        <v>189000000</v>
      </c>
      <c r="N223" s="26">
        <v>0</v>
      </c>
      <c r="O223" s="27">
        <v>189000000</v>
      </c>
      <c r="P223" s="27"/>
      <c r="Q223" s="26">
        <v>0</v>
      </c>
      <c r="R223" s="26">
        <v>0</v>
      </c>
      <c r="S223" s="17">
        <f t="shared" si="3"/>
        <v>0</v>
      </c>
    </row>
    <row r="224" spans="1:19" ht="12" customHeight="1">
      <c r="A224" s="28" t="s">
        <v>205</v>
      </c>
      <c r="B224" s="28"/>
      <c r="C224" s="28"/>
      <c r="D224" s="28"/>
      <c r="E224" s="28"/>
      <c r="F224" s="28"/>
      <c r="G224" s="28"/>
      <c r="H224" s="26">
        <v>30527057262</v>
      </c>
      <c r="I224" s="26">
        <v>35000000</v>
      </c>
      <c r="J224" s="26">
        <v>35000000</v>
      </c>
      <c r="K224" s="26">
        <v>30527057262</v>
      </c>
      <c r="L224" s="26">
        <v>5837885611</v>
      </c>
      <c r="M224" s="26">
        <v>24689171651</v>
      </c>
      <c r="N224" s="26">
        <v>2533135256</v>
      </c>
      <c r="O224" s="27">
        <v>27993922006</v>
      </c>
      <c r="P224" s="27"/>
      <c r="Q224" s="26">
        <v>1343680041</v>
      </c>
      <c r="R224" s="26">
        <v>1126806789</v>
      </c>
      <c r="S224" s="17">
        <f t="shared" si="3"/>
        <v>8.298000145442254</v>
      </c>
    </row>
    <row r="225" spans="1:18" ht="58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2" customHeight="1">
      <c r="A226" s="6" t="s">
        <v>206</v>
      </c>
      <c r="B226" s="6"/>
      <c r="C226" s="6"/>
      <c r="D226" s="6"/>
      <c r="E226" s="6"/>
      <c r="F226" s="6"/>
      <c r="G226" s="6"/>
      <c r="H226" s="6"/>
      <c r="I226" s="12"/>
      <c r="J226" s="12"/>
      <c r="K226" s="12"/>
      <c r="L226" s="12"/>
      <c r="M226" s="12"/>
      <c r="N226" s="12"/>
      <c r="O226" s="12"/>
      <c r="P226" s="13" t="s">
        <v>312</v>
      </c>
      <c r="Q226" s="13"/>
      <c r="R226" s="13"/>
    </row>
    <row r="227" spans="1:18" ht="1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1.25" customHeight="1">
      <c r="A228" s="7" t="s">
        <v>207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14" t="s">
        <v>313</v>
      </c>
      <c r="Q228" s="14"/>
      <c r="R228" s="14"/>
    </row>
  </sheetData>
  <sheetProtection/>
  <mergeCells count="445">
    <mergeCell ref="O223:P223"/>
    <mergeCell ref="O224:P224"/>
    <mergeCell ref="P226:R226"/>
    <mergeCell ref="P228:R228"/>
    <mergeCell ref="Q18:Q19"/>
    <mergeCell ref="R18:R19"/>
    <mergeCell ref="O217:P217"/>
    <mergeCell ref="O218:P218"/>
    <mergeCell ref="O219:P219"/>
    <mergeCell ref="O220:P220"/>
    <mergeCell ref="O221:P221"/>
    <mergeCell ref="O222:P222"/>
    <mergeCell ref="O211:P211"/>
    <mergeCell ref="O212:P212"/>
    <mergeCell ref="O213:P213"/>
    <mergeCell ref="O214:P214"/>
    <mergeCell ref="O215:P215"/>
    <mergeCell ref="O216:P216"/>
    <mergeCell ref="O205:P205"/>
    <mergeCell ref="O206:P206"/>
    <mergeCell ref="O207:P207"/>
    <mergeCell ref="O208:P208"/>
    <mergeCell ref="O209:P209"/>
    <mergeCell ref="O210:P210"/>
    <mergeCell ref="O199:P199"/>
    <mergeCell ref="O200:P200"/>
    <mergeCell ref="O201:P201"/>
    <mergeCell ref="O202:P202"/>
    <mergeCell ref="O203:P203"/>
    <mergeCell ref="O204:P204"/>
    <mergeCell ref="O193:P193"/>
    <mergeCell ref="O194:P194"/>
    <mergeCell ref="O195:P195"/>
    <mergeCell ref="O196:P196"/>
    <mergeCell ref="O197:P197"/>
    <mergeCell ref="O198:P198"/>
    <mergeCell ref="O187:P187"/>
    <mergeCell ref="O188:P188"/>
    <mergeCell ref="O189:P189"/>
    <mergeCell ref="O190:P190"/>
    <mergeCell ref="O191:P191"/>
    <mergeCell ref="O192:P192"/>
    <mergeCell ref="O181:P181"/>
    <mergeCell ref="O182:P182"/>
    <mergeCell ref="O183:P183"/>
    <mergeCell ref="O184:P184"/>
    <mergeCell ref="O185:P185"/>
    <mergeCell ref="O186:P186"/>
    <mergeCell ref="O175:P175"/>
    <mergeCell ref="O176:P176"/>
    <mergeCell ref="O177:P177"/>
    <mergeCell ref="O178:P178"/>
    <mergeCell ref="O179:P179"/>
    <mergeCell ref="O180:P180"/>
    <mergeCell ref="O169:P169"/>
    <mergeCell ref="O170:P170"/>
    <mergeCell ref="O171:P171"/>
    <mergeCell ref="O172:P172"/>
    <mergeCell ref="O173:P173"/>
    <mergeCell ref="O174:P174"/>
    <mergeCell ref="O163:P163"/>
    <mergeCell ref="O164:P164"/>
    <mergeCell ref="O165:P165"/>
    <mergeCell ref="O166:P166"/>
    <mergeCell ref="O167:P167"/>
    <mergeCell ref="O168:P168"/>
    <mergeCell ref="O157:P157"/>
    <mergeCell ref="O158:P158"/>
    <mergeCell ref="O159:P159"/>
    <mergeCell ref="O160:P160"/>
    <mergeCell ref="O161:P161"/>
    <mergeCell ref="O162:P162"/>
    <mergeCell ref="O151:P151"/>
    <mergeCell ref="O152:P152"/>
    <mergeCell ref="O153:P153"/>
    <mergeCell ref="O154:P154"/>
    <mergeCell ref="O155:P155"/>
    <mergeCell ref="O156:P156"/>
    <mergeCell ref="O145:P145"/>
    <mergeCell ref="O146:P146"/>
    <mergeCell ref="O147:P147"/>
    <mergeCell ref="O148:P148"/>
    <mergeCell ref="O149:P149"/>
    <mergeCell ref="O150:P150"/>
    <mergeCell ref="O139:P139"/>
    <mergeCell ref="O140:P140"/>
    <mergeCell ref="O141:P141"/>
    <mergeCell ref="O142:P142"/>
    <mergeCell ref="O143:P143"/>
    <mergeCell ref="O144:P144"/>
    <mergeCell ref="O133:P133"/>
    <mergeCell ref="O134:P134"/>
    <mergeCell ref="O135:P135"/>
    <mergeCell ref="O136:P136"/>
    <mergeCell ref="O137:P137"/>
    <mergeCell ref="O138:P138"/>
    <mergeCell ref="O127:P127"/>
    <mergeCell ref="O128:P128"/>
    <mergeCell ref="O129:P129"/>
    <mergeCell ref="O130:P130"/>
    <mergeCell ref="O131:P131"/>
    <mergeCell ref="O132:P132"/>
    <mergeCell ref="O121:P121"/>
    <mergeCell ref="O122:P122"/>
    <mergeCell ref="O123:P123"/>
    <mergeCell ref="O124:P124"/>
    <mergeCell ref="O125:P125"/>
    <mergeCell ref="O126:P126"/>
    <mergeCell ref="O115:P115"/>
    <mergeCell ref="O116:P116"/>
    <mergeCell ref="O117:P117"/>
    <mergeCell ref="O118:P118"/>
    <mergeCell ref="O119:P119"/>
    <mergeCell ref="O120:P120"/>
    <mergeCell ref="O109:P109"/>
    <mergeCell ref="O110:P110"/>
    <mergeCell ref="O111:P111"/>
    <mergeCell ref="O112:P112"/>
    <mergeCell ref="O113:P113"/>
    <mergeCell ref="O114:P114"/>
    <mergeCell ref="O103:P103"/>
    <mergeCell ref="O104:P104"/>
    <mergeCell ref="O105:P105"/>
    <mergeCell ref="O106:P106"/>
    <mergeCell ref="O107:P107"/>
    <mergeCell ref="O108:P108"/>
    <mergeCell ref="O97:P97"/>
    <mergeCell ref="O98:P98"/>
    <mergeCell ref="O99:P99"/>
    <mergeCell ref="O100:P100"/>
    <mergeCell ref="O101:P101"/>
    <mergeCell ref="O102:P102"/>
    <mergeCell ref="O91:P91"/>
    <mergeCell ref="O92:P92"/>
    <mergeCell ref="O93:P93"/>
    <mergeCell ref="O94:P94"/>
    <mergeCell ref="O95:P95"/>
    <mergeCell ref="O96:P96"/>
    <mergeCell ref="O85:P85"/>
    <mergeCell ref="O86:P86"/>
    <mergeCell ref="O87:P87"/>
    <mergeCell ref="O88:P88"/>
    <mergeCell ref="O89:P89"/>
    <mergeCell ref="O90:P90"/>
    <mergeCell ref="O79:P79"/>
    <mergeCell ref="O80:P80"/>
    <mergeCell ref="O81:P81"/>
    <mergeCell ref="O82:P82"/>
    <mergeCell ref="O83:P83"/>
    <mergeCell ref="O84:P84"/>
    <mergeCell ref="O73:P73"/>
    <mergeCell ref="O74:P74"/>
    <mergeCell ref="O75:P75"/>
    <mergeCell ref="O76:P76"/>
    <mergeCell ref="O77:P77"/>
    <mergeCell ref="O78:P78"/>
    <mergeCell ref="O67:P67"/>
    <mergeCell ref="O68:P68"/>
    <mergeCell ref="O69:P69"/>
    <mergeCell ref="O70:P70"/>
    <mergeCell ref="O71:P71"/>
    <mergeCell ref="O72:P72"/>
    <mergeCell ref="O61:P61"/>
    <mergeCell ref="O62:P62"/>
    <mergeCell ref="O63:P63"/>
    <mergeCell ref="O64:P64"/>
    <mergeCell ref="O65:P65"/>
    <mergeCell ref="O66:P66"/>
    <mergeCell ref="O55:P55"/>
    <mergeCell ref="O56:P56"/>
    <mergeCell ref="O57:P57"/>
    <mergeCell ref="O58:P58"/>
    <mergeCell ref="O59:P59"/>
    <mergeCell ref="O60:P60"/>
    <mergeCell ref="O49:P49"/>
    <mergeCell ref="O50:P50"/>
    <mergeCell ref="O51:P51"/>
    <mergeCell ref="O52:P52"/>
    <mergeCell ref="O53:P53"/>
    <mergeCell ref="O54:P54"/>
    <mergeCell ref="O43:P43"/>
    <mergeCell ref="O44:P44"/>
    <mergeCell ref="O45:P45"/>
    <mergeCell ref="O46:P46"/>
    <mergeCell ref="O47:P47"/>
    <mergeCell ref="O48:P48"/>
    <mergeCell ref="O37:P37"/>
    <mergeCell ref="O38:P38"/>
    <mergeCell ref="O39:P39"/>
    <mergeCell ref="O40:P40"/>
    <mergeCell ref="O41:P41"/>
    <mergeCell ref="O42:P42"/>
    <mergeCell ref="O31:P31"/>
    <mergeCell ref="O32:P32"/>
    <mergeCell ref="O33:P33"/>
    <mergeCell ref="O34:P34"/>
    <mergeCell ref="O35:P35"/>
    <mergeCell ref="O36:P36"/>
    <mergeCell ref="O25:P25"/>
    <mergeCell ref="O26:P26"/>
    <mergeCell ref="O27:P27"/>
    <mergeCell ref="O28:P28"/>
    <mergeCell ref="O29:P29"/>
    <mergeCell ref="O30:P30"/>
    <mergeCell ref="K18:K19"/>
    <mergeCell ref="L18:L19"/>
    <mergeCell ref="M18:M19"/>
    <mergeCell ref="N18:N19"/>
    <mergeCell ref="O18:P19"/>
    <mergeCell ref="O20:P20"/>
    <mergeCell ref="O22:P22"/>
    <mergeCell ref="O23:P23"/>
    <mergeCell ref="O24:P24"/>
    <mergeCell ref="I226:O226"/>
    <mergeCell ref="F1:R2"/>
    <mergeCell ref="F3:R4"/>
    <mergeCell ref="F5:R5"/>
    <mergeCell ref="F6:R7"/>
    <mergeCell ref="F8:R8"/>
    <mergeCell ref="F9:R10"/>
    <mergeCell ref="D8:E8"/>
    <mergeCell ref="D9:E10"/>
    <mergeCell ref="D11:E11"/>
    <mergeCell ref="D12:E14"/>
    <mergeCell ref="D15:E16"/>
    <mergeCell ref="E18:F18"/>
    <mergeCell ref="F11:R11"/>
    <mergeCell ref="F12:R14"/>
    <mergeCell ref="F15:R16"/>
    <mergeCell ref="B220:G220"/>
    <mergeCell ref="B221:G221"/>
    <mergeCell ref="B222:G222"/>
    <mergeCell ref="B223:G223"/>
    <mergeCell ref="C2:C13"/>
    <mergeCell ref="C14:C16"/>
    <mergeCell ref="D1:E2"/>
    <mergeCell ref="D3:E4"/>
    <mergeCell ref="D5:E5"/>
    <mergeCell ref="D6:E7"/>
    <mergeCell ref="B214:G214"/>
    <mergeCell ref="B215:G215"/>
    <mergeCell ref="B216:G216"/>
    <mergeCell ref="B217:G217"/>
    <mergeCell ref="B218:G218"/>
    <mergeCell ref="B219:G219"/>
    <mergeCell ref="B208:G208"/>
    <mergeCell ref="B209:G209"/>
    <mergeCell ref="B210:G210"/>
    <mergeCell ref="B211:G211"/>
    <mergeCell ref="B212:G212"/>
    <mergeCell ref="B213:G213"/>
    <mergeCell ref="B202:G202"/>
    <mergeCell ref="B203:G203"/>
    <mergeCell ref="B204:G204"/>
    <mergeCell ref="B205:G205"/>
    <mergeCell ref="B206:G206"/>
    <mergeCell ref="B207:G207"/>
    <mergeCell ref="B196:G196"/>
    <mergeCell ref="B197:G197"/>
    <mergeCell ref="B198:G198"/>
    <mergeCell ref="B199:G199"/>
    <mergeCell ref="B200:G200"/>
    <mergeCell ref="B201:G201"/>
    <mergeCell ref="B190:G190"/>
    <mergeCell ref="B191:G191"/>
    <mergeCell ref="B192:G192"/>
    <mergeCell ref="B193:G193"/>
    <mergeCell ref="B194:G194"/>
    <mergeCell ref="B195:G195"/>
    <mergeCell ref="B184:G184"/>
    <mergeCell ref="B185:G185"/>
    <mergeCell ref="B186:G186"/>
    <mergeCell ref="B187:G187"/>
    <mergeCell ref="B188:G188"/>
    <mergeCell ref="B189:G189"/>
    <mergeCell ref="B178:G178"/>
    <mergeCell ref="B179:G179"/>
    <mergeCell ref="B180:G180"/>
    <mergeCell ref="B181:G181"/>
    <mergeCell ref="B182:G182"/>
    <mergeCell ref="B183:G183"/>
    <mergeCell ref="B172:G172"/>
    <mergeCell ref="B173:G173"/>
    <mergeCell ref="B174:G174"/>
    <mergeCell ref="B175:G175"/>
    <mergeCell ref="B176:G176"/>
    <mergeCell ref="B177:G177"/>
    <mergeCell ref="B166:G166"/>
    <mergeCell ref="B167:G167"/>
    <mergeCell ref="B168:G168"/>
    <mergeCell ref="B169:G169"/>
    <mergeCell ref="B170:G170"/>
    <mergeCell ref="B171:G171"/>
    <mergeCell ref="B160:G160"/>
    <mergeCell ref="B161:G161"/>
    <mergeCell ref="B162:G162"/>
    <mergeCell ref="B163:G163"/>
    <mergeCell ref="B164:G164"/>
    <mergeCell ref="B165:G165"/>
    <mergeCell ref="B154:G154"/>
    <mergeCell ref="B155:G155"/>
    <mergeCell ref="B156:G156"/>
    <mergeCell ref="B157:G157"/>
    <mergeCell ref="B158:G158"/>
    <mergeCell ref="B159:G159"/>
    <mergeCell ref="B148:G148"/>
    <mergeCell ref="B149:G149"/>
    <mergeCell ref="B150:G150"/>
    <mergeCell ref="B151:G151"/>
    <mergeCell ref="B152:G152"/>
    <mergeCell ref="B153:G153"/>
    <mergeCell ref="B142:G142"/>
    <mergeCell ref="B143:G143"/>
    <mergeCell ref="B144:G144"/>
    <mergeCell ref="B145:G145"/>
    <mergeCell ref="B146:G146"/>
    <mergeCell ref="B147:G147"/>
    <mergeCell ref="B136:G136"/>
    <mergeCell ref="B137:G137"/>
    <mergeCell ref="B138:G138"/>
    <mergeCell ref="B139:G139"/>
    <mergeCell ref="B140:G140"/>
    <mergeCell ref="B141:G141"/>
    <mergeCell ref="B130:G130"/>
    <mergeCell ref="B131:G131"/>
    <mergeCell ref="B132:G132"/>
    <mergeCell ref="B133:G133"/>
    <mergeCell ref="B134:G134"/>
    <mergeCell ref="B135:G135"/>
    <mergeCell ref="B124:G124"/>
    <mergeCell ref="B125:G125"/>
    <mergeCell ref="B126:G126"/>
    <mergeCell ref="B127:G127"/>
    <mergeCell ref="B128:G128"/>
    <mergeCell ref="B129:G129"/>
    <mergeCell ref="B118:G118"/>
    <mergeCell ref="B119:G119"/>
    <mergeCell ref="B120:G120"/>
    <mergeCell ref="B121:G121"/>
    <mergeCell ref="B122:G122"/>
    <mergeCell ref="B123:G123"/>
    <mergeCell ref="B112:G112"/>
    <mergeCell ref="B113:G113"/>
    <mergeCell ref="B114:G114"/>
    <mergeCell ref="B115:G115"/>
    <mergeCell ref="B116:G116"/>
    <mergeCell ref="B117:G117"/>
    <mergeCell ref="B106:G106"/>
    <mergeCell ref="B107:G107"/>
    <mergeCell ref="B108:G108"/>
    <mergeCell ref="B109:G109"/>
    <mergeCell ref="B110:G110"/>
    <mergeCell ref="B111:G111"/>
    <mergeCell ref="B100:G100"/>
    <mergeCell ref="B101:G101"/>
    <mergeCell ref="B102:G102"/>
    <mergeCell ref="B103:G103"/>
    <mergeCell ref="B104:G104"/>
    <mergeCell ref="B105:G105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  <mergeCell ref="B82:G82"/>
    <mergeCell ref="B83:G83"/>
    <mergeCell ref="B84:G84"/>
    <mergeCell ref="B85:G85"/>
    <mergeCell ref="B86:G86"/>
    <mergeCell ref="B87:G87"/>
    <mergeCell ref="B76:G76"/>
    <mergeCell ref="B77:G77"/>
    <mergeCell ref="B78:G78"/>
    <mergeCell ref="B79:G79"/>
    <mergeCell ref="B80:G80"/>
    <mergeCell ref="B81:G81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A228:O228"/>
    <mergeCell ref="B20:G20"/>
    <mergeCell ref="B22:G22"/>
    <mergeCell ref="B23:G23"/>
    <mergeCell ref="B24:G24"/>
    <mergeCell ref="B25:G25"/>
    <mergeCell ref="B26:G26"/>
    <mergeCell ref="B27:G27"/>
    <mergeCell ref="B28:G28"/>
    <mergeCell ref="B29:G29"/>
    <mergeCell ref="A1:B1"/>
    <mergeCell ref="A2:B13"/>
    <mergeCell ref="A14:B16"/>
    <mergeCell ref="A18:D18"/>
    <mergeCell ref="A224:G224"/>
    <mergeCell ref="A226:H226"/>
    <mergeCell ref="B30:G30"/>
    <mergeCell ref="B31:G31"/>
    <mergeCell ref="B32:G32"/>
    <mergeCell ref="B33:G33"/>
  </mergeCells>
  <printOptions/>
  <pageMargins left="0.3" right="0.3" top="0.5" bottom="0.5" header="0" footer="0"/>
  <pageSetup fitToHeight="0" orientation="landscape" paperSize="1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Vitelio Barrera Alvarez</dc:creator>
  <cp:keywords/>
  <dc:description/>
  <cp:lastModifiedBy>Vitelio Barrera Alvarez</cp:lastModifiedBy>
  <dcterms:created xsi:type="dcterms:W3CDTF">2019-05-20T14:59:45Z</dcterms:created>
  <dcterms:modified xsi:type="dcterms:W3CDTF">2019-05-20T14:59:45Z</dcterms:modified>
  <cp:category/>
  <cp:version/>
  <cp:contentType/>
  <cp:contentStatus/>
</cp:coreProperties>
</file>